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 tabRatio="500" firstSheet="6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重点领域财政项目文本公开" sheetId="17" r:id="rId17"/>
  </sheets>
  <definedNames>
    <definedName name="_xlnm.Print_Titles" localSheetId="10">'11.政府性基金预算支出预算表'!$1:$6</definedName>
    <definedName name="_xlnm.Print_Titles" localSheetId="15">'16.新增资产配置表'!$1:$6</definedName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</definedNames>
  <calcPr calcId="125725" concurrentCalc="0"/>
</workbook>
</file>

<file path=xl/calcChain.xml><?xml version="1.0" encoding="utf-8"?>
<calcChain xmlns="http://schemas.openxmlformats.org/spreadsheetml/2006/main">
  <c r="F19" i="5"/>
  <c r="F8"/>
  <c r="F7"/>
  <c r="B39" i="4"/>
  <c r="D39"/>
  <c r="D7"/>
  <c r="B7"/>
  <c r="B8"/>
  <c r="D39" i="1"/>
  <c r="B39"/>
  <c r="I40" i="7"/>
  <c r="A7" i="6"/>
  <c r="E19" i="5"/>
  <c r="C15"/>
  <c r="C14"/>
  <c r="C11"/>
  <c r="C10"/>
  <c r="E7"/>
  <c r="E8"/>
  <c r="E9"/>
  <c r="E15"/>
  <c r="E14"/>
  <c r="E11"/>
  <c r="E10"/>
  <c r="D15"/>
  <c r="D14"/>
  <c r="D11"/>
  <c r="D10"/>
  <c r="D18" i="3"/>
  <c r="D14"/>
  <c r="D13"/>
  <c r="D9"/>
  <c r="D10"/>
</calcChain>
</file>

<file path=xl/sharedStrings.xml><?xml version="1.0" encoding="utf-8"?>
<sst xmlns="http://schemas.openxmlformats.org/spreadsheetml/2006/main" count="895" uniqueCount="367">
  <si>
    <t>1.财务收支预算总表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</si>
  <si>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</si>
  <si>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</si>
  <si>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</si>
  <si>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</si>
  <si>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</si>
  <si>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</si>
  <si>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</si>
  <si>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</si>
  <si>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</si>
  <si>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</si>
  <si>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</si>
  <si>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</si>
  <si>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</si>
  <si>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</si>
  <si>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</si>
  <si>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</si>
  <si>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</si>
  <si>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</si>
  <si>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</si>
  <si>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</si>
  <si>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</si>
  <si>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</si>
  <si>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</si>
  <si>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</si>
  <si>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</si>
  <si>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</si>
  <si>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</si>
  <si>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</si>
  <si>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</si>
  <si>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</si>
  <si>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</si>
  <si>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</si>
  <si>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</si>
  <si>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</si>
  <si>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</si>
  <si>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</si>
  <si>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</si>
  <si>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</si>
  <si>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</si>
  <si>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</si>
  <si>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</si>
  <si>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</si>
  <si>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</si>
  <si>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</si>
  <si>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</si>
  <si>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</si>
  <si>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</si>
  <si>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/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</si>
  <si>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</si>
  <si>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</si>
  <si>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</si>
  <si>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</si>
  <si>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</si>
  <si>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</si>
  <si>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</si>
  <si>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</si>
  <si>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</si>
  <si>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</si>
  <si>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</si>
  <si>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</si>
  <si>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</si>
  <si>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</si>
  <si>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</si>
  <si>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</si>
  <si>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</si>
  <si>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</si>
  <si>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</si>
  <si>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</si>
  <si>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</si>
  <si>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</si>
  <si>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</si>
  <si>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</si>
  <si>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</si>
  <si>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</si>
  <si>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</si>
  <si>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</si>
  <si>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</si>
  <si>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</si>
  <si>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</si>
  <si>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</si>
  <si>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</si>
  <si>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</si>
  <si>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</si>
  <si>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</si>
  <si>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</si>
  <si>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</si>
  <si>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</si>
  <si>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</si>
  <si>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</si>
  <si>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</si>
  <si>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</si>
  <si>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</si>
  <si>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</si>
  <si>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</si>
  <si>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</si>
  <si>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</si>
  <si>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</si>
  <si>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</si>
  <si>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</si>
  <si>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</si>
  <si>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</si>
  <si>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</si>
  <si>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</si>
  <si>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</si>
  <si>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</si>
  <si>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</si>
  <si>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</si>
  <si>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</si>
  <si>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</si>
  <si>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</si>
  <si>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</si>
  <si>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</si>
  <si>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</si>
  <si>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</si>
  <si>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</si>
  <si>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</si>
  <si>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</si>
  <si>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</si>
  <si>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</si>
  <si>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</si>
  <si>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</si>
  <si>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</si>
  <si>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</si>
  <si>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</si>
  <si>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</si>
  <si>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</si>
  <si>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</si>
  <si>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</si>
  <si>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</si>
  <si>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</si>
  <si>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</si>
  <si>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</si>
  <si>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</si>
  <si>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</si>
  <si>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</si>
  <si>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</si>
  <si>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</si>
  <si>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</si>
  <si>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</si>
  <si>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</si>
  <si>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</si>
  <si>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</si>
  <si>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</si>
  <si>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</si>
  <si>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</si>
  <si>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</si>
  <si>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</si>
  <si>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</si>
  <si>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</si>
  <si>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</si>
  <si>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</si>
  <si>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</si>
  <si>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</si>
  <si>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</si>
  <si>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</si>
  <si>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</si>
  <si>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</si>
  <si>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</si>
  <si>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</si>
  <si>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</si>
  <si>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</si>
  <si>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</si>
  <si>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</si>
  <si>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</si>
  <si>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</si>
  <si>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</si>
  <si>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</si>
  <si>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</si>
  <si>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</si>
  <si>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</si>
  <si>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</si>
  <si>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</si>
  <si>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</si>
  <si>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</si>
  <si>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</si>
  <si>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</si>
  <si>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</si>
  <si>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</si>
  <si>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</si>
  <si>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</si>
  <si>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</si>
  <si>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</si>
  <si>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</si>
  <si>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</si>
  <si>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</si>
  <si>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</si>
  <si>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</si>
  <si>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</si>
  <si>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</si>
  <si>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</si>
  <si>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</si>
  <si>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</si>
  <si>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</si>
  <si>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</si>
  <si>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</si>
  <si>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</si>
  <si>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</si>
  <si>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</si>
  <si>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</si>
  <si>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</si>
  <si>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</si>
  <si>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</si>
  <si>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</si>
  <si>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</si>
  <si>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14.对下转移支付预算表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</si>
  <si>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</si>
  <si>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</si>
  <si>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</si>
  <si>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</si>
  <si>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</si>
  <si>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</si>
  <si>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</si>
  <si>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</si>
  <si>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</si>
  <si>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</si>
  <si>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</si>
  <si>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</si>
  <si>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</si>
  <si>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15.对下转移支付绩效目标表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</si>
  <si>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</si>
  <si>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</si>
  <si>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</si>
  <si>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</si>
  <si>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</si>
  <si>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</si>
  <si>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</si>
  <si>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</si>
  <si>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</si>
  <si>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</t>
  </si>
  <si>
    <t>单位名称：大姚县工业信息化商务科学技术局</t>
    <phoneticPr fontId="17" type="noConversion"/>
  </si>
  <si>
    <t>单位:元</t>
    <phoneticPr fontId="17" type="noConversion"/>
  </si>
  <si>
    <t>单位名称：大姚县工业信息化商务科学技术局</t>
    <phoneticPr fontId="17" type="noConversion"/>
  </si>
  <si>
    <t>124001</t>
  </si>
  <si>
    <t>大姚县工业信息化商务科学技术局</t>
  </si>
  <si>
    <t>一般公共服务支出</t>
    <phoneticPr fontId="17" type="noConversion"/>
  </si>
  <si>
    <t>发展与改革事务</t>
    <phoneticPr fontId="17" type="noConversion"/>
  </si>
  <si>
    <t>行政运行</t>
    <phoneticPr fontId="17" type="noConversion"/>
  </si>
  <si>
    <t>社会保障和就业支出</t>
    <phoneticPr fontId="17" type="noConversion"/>
  </si>
  <si>
    <t>行政事业单位养老支出</t>
    <phoneticPr fontId="17" type="noConversion"/>
  </si>
  <si>
    <t>行政单位离退休</t>
    <phoneticPr fontId="17" type="noConversion"/>
  </si>
  <si>
    <t>机关事业单位基本养老保险缴费支出</t>
    <phoneticPr fontId="17" type="noConversion"/>
  </si>
  <si>
    <t>卫生健康支出</t>
    <phoneticPr fontId="17" type="noConversion"/>
  </si>
  <si>
    <t>行政事业单位医疗</t>
    <phoneticPr fontId="17" type="noConversion"/>
  </si>
  <si>
    <t>行政单位医疗</t>
    <phoneticPr fontId="17" type="noConversion"/>
  </si>
  <si>
    <t>事业单位医疗</t>
    <phoneticPr fontId="17" type="noConversion"/>
  </si>
  <si>
    <t>公务员医疗补助</t>
    <phoneticPr fontId="17" type="noConversion"/>
  </si>
  <si>
    <t>单位名称：大姚县工业信息化商务科学技术局</t>
    <phoneticPr fontId="17" type="noConversion"/>
  </si>
  <si>
    <t>单位:元</t>
    <phoneticPr fontId="17" type="noConversion"/>
  </si>
  <si>
    <t>单位名称：大姚县工业信息化商务科学技术局</t>
    <phoneticPr fontId="17" type="noConversion"/>
  </si>
  <si>
    <t>单位名称：大姚县工业信息化商务科学技术局</t>
    <phoneticPr fontId="17" type="noConversion"/>
  </si>
  <si>
    <t>单位：元</t>
    <phoneticPr fontId="17" type="noConversion"/>
  </si>
  <si>
    <t>大姚县工业信息化商务科学技术局</t>
    <phoneticPr fontId="17" type="noConversion"/>
  </si>
  <si>
    <t>附件5</t>
  </si>
  <si>
    <t>文本公开</t>
  </si>
  <si>
    <t>公开内容</t>
  </si>
  <si>
    <t xml:space="preserve">具体情况 </t>
  </si>
  <si>
    <t>无</t>
  </si>
  <si>
    <t>说明：本单位无此公开事项。</t>
  </si>
  <si>
    <t>大姚县工业信息化商务科学技术局2021年预算重点领域财政项目</t>
    <phoneticPr fontId="17" type="noConversion"/>
  </si>
  <si>
    <t xml:space="preserve">注：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                                                                                        二、“三公”经费增减变化原因说明:1、因公出国（境）费预算0元，与上年对比无变动,原因是2020年和2021年无因公出国（境）预算安排。2、公务用车购置费预算0元，较上年增加0万元，增长0%。3、公务用车运行维护费预算38550.00元。与上年相比减少10.00元，主要原因是严格执行国家行政运行的相关政策，压缩三公经费支出，行政经费支出本着廉政、精简、实效、高效的目标开支。4、公务接待费预算6,500.00元，较上年增加0万元，增长0%。                              </t>
    <phoneticPr fontId="17" type="noConversion"/>
  </si>
  <si>
    <t>车辆使用费</t>
  </si>
  <si>
    <t>公务交通专项经费</t>
  </si>
  <si>
    <t>532326210000000017432</t>
  </si>
  <si>
    <t>532326210000000017433</t>
  </si>
  <si>
    <t>532326210000000017434</t>
  </si>
  <si>
    <t>532326210000000017436</t>
  </si>
  <si>
    <t>532326210000000017438</t>
  </si>
  <si>
    <t>532326210000000017439</t>
  </si>
  <si>
    <t>532326210000000017441</t>
  </si>
  <si>
    <t>532326210000000017442</t>
  </si>
  <si>
    <t>532326210000000017444</t>
  </si>
  <si>
    <t>532326210000000017445</t>
  </si>
  <si>
    <t>532326210000000017446</t>
  </si>
  <si>
    <t>532326210000000017447</t>
  </si>
  <si>
    <t>532326210000000022813</t>
  </si>
  <si>
    <t>532326210000000026073</t>
  </si>
  <si>
    <t>基本工资（行政）</t>
  </si>
  <si>
    <t>基本工资（事业）</t>
  </si>
  <si>
    <t>津贴补贴（行政）</t>
  </si>
  <si>
    <t>津贴补贴（事业）</t>
  </si>
  <si>
    <t>公务交通补贴（行政）</t>
  </si>
  <si>
    <t>基础绩效工资</t>
  </si>
  <si>
    <t>奖励绩效工资</t>
  </si>
  <si>
    <t>奖金（行政）</t>
  </si>
  <si>
    <t>奖金（事业）</t>
  </si>
  <si>
    <t>绩效奖励（事业）</t>
  </si>
  <si>
    <t>基本养老保险</t>
  </si>
  <si>
    <t>基本医疗（行政）</t>
  </si>
  <si>
    <t>基本医疗（事业）</t>
  </si>
  <si>
    <t>公务员医疗</t>
  </si>
  <si>
    <t>大病医疗（行政）</t>
  </si>
  <si>
    <t>大病医疗（事业）</t>
  </si>
  <si>
    <t>工伤保险</t>
  </si>
  <si>
    <t>退休费（自发）</t>
  </si>
  <si>
    <t>企业退休人员按事业养老金标准补差</t>
  </si>
  <si>
    <t xml:space="preserve">   公用经费-办公费</t>
  </si>
  <si>
    <t xml:space="preserve">   公用经费-水费</t>
  </si>
  <si>
    <t xml:space="preserve">   公用经费-电费</t>
  </si>
  <si>
    <t xml:space="preserve">   公用经费-差旅费</t>
  </si>
  <si>
    <t>退休公用经费</t>
  </si>
  <si>
    <t>工业园区建设聘用人员</t>
  </si>
  <si>
    <t>墙改办聘用人员</t>
  </si>
  <si>
    <t>机关事业单位职工遗属生活补助</t>
  </si>
  <si>
    <t>532326210000000017432</t>
    <phoneticPr fontId="17" type="noConversion"/>
  </si>
  <si>
    <t>532326210000000017436</t>
    <phoneticPr fontId="17" type="noConversion"/>
  </si>
  <si>
    <t>532326210000000017439</t>
    <phoneticPr fontId="17" type="noConversion"/>
  </si>
  <si>
    <t>532326210000000017443</t>
    <phoneticPr fontId="17" type="noConversion"/>
  </si>
  <si>
    <t>机关综合绩效</t>
    <phoneticPr fontId="17" type="noConversion"/>
  </si>
  <si>
    <t>532326210000000017447</t>
    <phoneticPr fontId="17" type="noConversion"/>
  </si>
  <si>
    <t>行政运行</t>
  </si>
  <si>
    <t>机关事业单位基本养老保险缴费支出</t>
  </si>
  <si>
    <t xml:space="preserve"> 行政单位离退休</t>
    <phoneticPr fontId="17" type="noConversion"/>
  </si>
  <si>
    <t xml:space="preserve"> 行政运行</t>
    <phoneticPr fontId="17" type="noConversion"/>
  </si>
  <si>
    <t xml:space="preserve"> 事业单位医疗</t>
    <phoneticPr fontId="17" type="noConversion"/>
  </si>
  <si>
    <t>行政单位医疗</t>
    <phoneticPr fontId="17" type="noConversion"/>
  </si>
  <si>
    <t xml:space="preserve"> 公务员医疗补助</t>
    <phoneticPr fontId="17" type="noConversion"/>
  </si>
  <si>
    <t xml:space="preserve"> 行政单位医疗</t>
    <phoneticPr fontId="17" type="noConversion"/>
  </si>
  <si>
    <t>基本工资</t>
    <phoneticPr fontId="17" type="noConversion"/>
  </si>
  <si>
    <t xml:space="preserve"> 基本工资</t>
    <phoneticPr fontId="17" type="noConversion"/>
  </si>
  <si>
    <t>津贴补贴</t>
    <phoneticPr fontId="17" type="noConversion"/>
  </si>
  <si>
    <t>其他交通费用</t>
    <phoneticPr fontId="17" type="noConversion"/>
  </si>
  <si>
    <t xml:space="preserve"> 绩效工资</t>
    <phoneticPr fontId="17" type="noConversion"/>
  </si>
  <si>
    <t>奖金</t>
    <phoneticPr fontId="17" type="noConversion"/>
  </si>
  <si>
    <t xml:space="preserve"> 奖金</t>
    <phoneticPr fontId="17" type="noConversion"/>
  </si>
  <si>
    <t xml:space="preserve"> 机关事业单位基本养老保险缴费</t>
    <phoneticPr fontId="17" type="noConversion"/>
  </si>
  <si>
    <t xml:space="preserve"> 职工基本医疗保险缴费</t>
    <phoneticPr fontId="17" type="noConversion"/>
  </si>
  <si>
    <t xml:space="preserve"> 公务员医疗补助缴费</t>
    <phoneticPr fontId="17" type="noConversion"/>
  </si>
  <si>
    <t xml:space="preserve"> 其他社会保障缴费</t>
    <phoneticPr fontId="17" type="noConversion"/>
  </si>
  <si>
    <t>其他社会保障缴费</t>
    <phoneticPr fontId="17" type="noConversion"/>
  </si>
  <si>
    <t>退休费</t>
    <phoneticPr fontId="17" type="noConversion"/>
  </si>
  <si>
    <t xml:space="preserve"> 办公费</t>
    <phoneticPr fontId="17" type="noConversion"/>
  </si>
  <si>
    <t>水费</t>
    <phoneticPr fontId="17" type="noConversion"/>
  </si>
  <si>
    <t xml:space="preserve"> 电费</t>
    <phoneticPr fontId="17" type="noConversion"/>
  </si>
  <si>
    <t xml:space="preserve"> 差旅费</t>
    <phoneticPr fontId="17" type="noConversion"/>
  </si>
  <si>
    <t>办公费</t>
    <phoneticPr fontId="17" type="noConversion"/>
  </si>
  <si>
    <t xml:space="preserve"> 公务用车运行维护费</t>
    <phoneticPr fontId="17" type="noConversion"/>
  </si>
  <si>
    <t xml:space="preserve"> 其他交通费用</t>
    <phoneticPr fontId="17" type="noConversion"/>
  </si>
  <si>
    <t xml:space="preserve"> 劳务费</t>
    <phoneticPr fontId="17" type="noConversion"/>
  </si>
  <si>
    <t xml:space="preserve"> 生活补助</t>
    <phoneticPr fontId="17" type="noConversion"/>
  </si>
  <si>
    <t>单位：元</t>
    <phoneticPr fontId="17" type="noConversion"/>
  </si>
  <si>
    <t>单位名称：大姚县工业信息化商务科学技术局</t>
    <phoneticPr fontId="17" type="noConversion"/>
  </si>
  <si>
    <t>单位：元</t>
    <phoneticPr fontId="17" type="noConversion"/>
  </si>
  <si>
    <t>单位:元</t>
    <phoneticPr fontId="17" type="noConversion"/>
  </si>
  <si>
    <t>单位名称：大姚县工业信息化商务科学技术局</t>
    <phoneticPr fontId="17" type="noConversion"/>
  </si>
  <si>
    <t>一般公共服务支出</t>
    <phoneticPr fontId="17" type="noConversion"/>
  </si>
  <si>
    <t>发展与改革事务</t>
    <phoneticPr fontId="17" type="noConversion"/>
  </si>
  <si>
    <t>行政运行</t>
    <phoneticPr fontId="17" type="noConversion"/>
  </si>
  <si>
    <t>社会保障和就业支出</t>
    <phoneticPr fontId="17" type="noConversion"/>
  </si>
  <si>
    <t>行政事业单位养老支出</t>
    <phoneticPr fontId="17" type="noConversion"/>
  </si>
  <si>
    <t>行政单位离退休</t>
    <phoneticPr fontId="17" type="noConversion"/>
  </si>
  <si>
    <t>机关事业单位基本养老保险缴费支出</t>
    <phoneticPr fontId="17" type="noConversion"/>
  </si>
  <si>
    <t>卫生健康支出</t>
    <phoneticPr fontId="17" type="noConversion"/>
  </si>
  <si>
    <t>行政事业单位医疗</t>
    <phoneticPr fontId="17" type="noConversion"/>
  </si>
  <si>
    <t>行政单位医疗</t>
    <phoneticPr fontId="17" type="noConversion"/>
  </si>
  <si>
    <t>事业单位医疗</t>
    <phoneticPr fontId="17" type="noConversion"/>
  </si>
  <si>
    <t>公务员医疗补助</t>
    <phoneticPr fontId="17" type="noConversion"/>
  </si>
  <si>
    <r>
      <rPr>
        <sz val="9"/>
        <color indexed="8"/>
        <rFont val="宋体"/>
        <family val="3"/>
        <charset val="134"/>
      </rPr>
      <t>一、项目名称</t>
    </r>
  </si>
  <si>
    <r>
      <rPr>
        <sz val="9"/>
        <color indexed="8"/>
        <rFont val="宋体"/>
        <family val="3"/>
        <charset val="134"/>
      </rPr>
      <t>二、立项依据</t>
    </r>
  </si>
  <si>
    <r>
      <rPr>
        <sz val="9"/>
        <color indexed="8"/>
        <rFont val="宋体"/>
        <family val="3"/>
        <charset val="134"/>
      </rPr>
      <t>三、项目实施单位</t>
    </r>
  </si>
  <si>
    <r>
      <rPr>
        <sz val="9"/>
        <color indexed="8"/>
        <rFont val="宋体"/>
        <family val="3"/>
        <charset val="134"/>
      </rPr>
      <t>四、项目基本概况</t>
    </r>
  </si>
  <si>
    <r>
      <rPr>
        <sz val="9"/>
        <color indexed="8"/>
        <rFont val="宋体"/>
        <family val="3"/>
        <charset val="134"/>
      </rPr>
      <t>五、项目实施内容</t>
    </r>
  </si>
  <si>
    <r>
      <rPr>
        <sz val="9"/>
        <color indexed="8"/>
        <rFont val="宋体"/>
        <family val="3"/>
        <charset val="134"/>
      </rPr>
      <t>六、资金安排情况</t>
    </r>
  </si>
  <si>
    <r>
      <rPr>
        <sz val="9"/>
        <color indexed="8"/>
        <rFont val="宋体"/>
        <family val="3"/>
        <charset val="134"/>
      </rPr>
      <t>七、项目实施计划</t>
    </r>
  </si>
  <si>
    <r>
      <rPr>
        <sz val="9"/>
        <color indexed="8"/>
        <rFont val="宋体"/>
        <family val="3"/>
        <charset val="134"/>
      </rPr>
      <t>八、项目实施成效</t>
    </r>
  </si>
  <si>
    <t>说明：本单位无此公开事项。</t>
    <phoneticPr fontId="17" type="noConversion"/>
  </si>
  <si>
    <t>说明：本单位无此公开事项。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</si>
</sst>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-0.00\ "/>
    <numFmt numFmtId="177" formatCode="#,##0.00_ "/>
    <numFmt numFmtId="178" formatCode="#,##0_ "/>
    <numFmt numFmtId="179" formatCode="#,##0.00_);[Red]\(#,##0.00\)"/>
    <numFmt numFmtId="180" formatCode="0.00_ "/>
  </numFmts>
  <fonts count="29"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6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Microsoft Sans Serif"/>
      <charset val="1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5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top"/>
      <protection locked="0"/>
    </xf>
  </cellStyleXfs>
  <cellXfs count="26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right" vertical="center"/>
      <protection locked="0"/>
    </xf>
    <xf numFmtId="0" fontId="1" fillId="0" borderId="0" xfId="1" applyFont="1" applyFill="1" applyBorder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right" vertical="center"/>
    </xf>
    <xf numFmtId="0" fontId="7" fillId="0" borderId="7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3" fontId="8" fillId="0" borderId="6" xfId="1" applyNumberFormat="1" applyFont="1" applyFill="1" applyBorder="1" applyAlignment="1" applyProtection="1">
      <alignment horizontal="center" vertical="center"/>
    </xf>
    <xf numFmtId="3" fontId="8" fillId="0" borderId="2" xfId="1" applyNumberFormat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left" vertical="center" wrapText="1"/>
    </xf>
    <xf numFmtId="0" fontId="3" fillId="0" borderId="6" xfId="1" applyFont="1" applyFill="1" applyBorder="1" applyAlignment="1" applyProtection="1">
      <alignment horizontal="right" vertical="center"/>
      <protection locked="0"/>
    </xf>
    <xf numFmtId="0" fontId="2" fillId="0" borderId="2" xfId="1" applyFont="1" applyFill="1" applyBorder="1" applyAlignment="1" applyProtection="1">
      <alignment horizontal="right" vertical="center"/>
      <protection locked="0"/>
    </xf>
    <xf numFmtId="0" fontId="3" fillId="0" borderId="6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wrapText="1"/>
    </xf>
    <xf numFmtId="0" fontId="6" fillId="0" borderId="0" xfId="1" applyFont="1" applyFill="1" applyBorder="1" applyAlignment="1" applyProtection="1">
      <protection locked="0"/>
    </xf>
    <xf numFmtId="0" fontId="7" fillId="0" borderId="0" xfId="1" applyFont="1" applyFill="1" applyBorder="1" applyAlignment="1" applyProtection="1">
      <protection locked="0"/>
    </xf>
    <xf numFmtId="0" fontId="7" fillId="0" borderId="0" xfId="1" applyFont="1" applyFill="1" applyBorder="1" applyAlignment="1" applyProtection="1">
      <alignment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right" vertical="center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3" fillId="0" borderId="11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wrapText="1"/>
      <protection locked="0"/>
    </xf>
    <xf numFmtId="0" fontId="7" fillId="0" borderId="0" xfId="1" applyFont="1" applyFill="1" applyBorder="1" applyAlignment="1" applyProtection="1">
      <alignment wrapText="1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1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0" xfId="1" applyFont="1" applyFill="1" applyBorder="1" applyAlignment="1" applyProtection="1">
      <alignment horizontal="right"/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/>
    <xf numFmtId="0" fontId="7" fillId="0" borderId="5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/>
    <xf numFmtId="0" fontId="10" fillId="0" borderId="0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right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176" fontId="3" fillId="0" borderId="6" xfId="1" applyNumberFormat="1" applyFont="1" applyFill="1" applyBorder="1" applyAlignment="1" applyProtection="1">
      <alignment horizontal="right" vertical="center"/>
    </xf>
    <xf numFmtId="176" fontId="3" fillId="0" borderId="6" xfId="1" applyNumberFormat="1" applyFont="1" applyFill="1" applyBorder="1" applyAlignment="1" applyProtection="1">
      <alignment horizontal="right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1" fillId="0" borderId="0" xfId="1" applyFont="1" applyFill="1" applyBorder="1" applyAlignment="1" applyProtection="1">
      <alignment vertical="top"/>
    </xf>
    <xf numFmtId="49" fontId="6" fillId="0" borderId="0" xfId="1" applyNumberFormat="1" applyFont="1" applyFill="1" applyBorder="1" applyAlignment="1" applyProtection="1"/>
    <xf numFmtId="0" fontId="6" fillId="0" borderId="6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left" vertical="top" wrapText="1"/>
    </xf>
    <xf numFmtId="0" fontId="2" fillId="0" borderId="6" xfId="1" applyFont="1" applyFill="1" applyBorder="1" applyAlignment="1" applyProtection="1">
      <alignment horizontal="right" vertical="center" wrapText="1"/>
    </xf>
    <xf numFmtId="0" fontId="2" fillId="0" borderId="6" xfId="1" applyFont="1" applyFill="1" applyBorder="1" applyAlignment="1" applyProtection="1">
      <alignment horizontal="right" vertical="center" wrapText="1"/>
      <protection locked="0"/>
    </xf>
    <xf numFmtId="0" fontId="3" fillId="0" borderId="6" xfId="1" applyFont="1" applyFill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right" wrapText="1"/>
    </xf>
    <xf numFmtId="0" fontId="1" fillId="0" borderId="0" xfId="1" applyFont="1" applyFill="1" applyBorder="1" applyAlignment="1" applyProtection="1"/>
    <xf numFmtId="0" fontId="12" fillId="0" borderId="6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>
      <alignment horizontal="left" vertical="center"/>
      <protection locked="0"/>
    </xf>
    <xf numFmtId="4" fontId="3" fillId="0" borderId="6" xfId="1" applyNumberFormat="1" applyFont="1" applyFill="1" applyBorder="1" applyAlignment="1" applyProtection="1">
      <alignment horizontal="right" vertical="center"/>
      <protection locked="0"/>
    </xf>
    <xf numFmtId="0" fontId="3" fillId="0" borderId="6" xfId="1" applyFont="1" applyFill="1" applyBorder="1" applyAlignment="1" applyProtection="1">
      <alignment vertical="center"/>
      <protection locked="0"/>
    </xf>
    <xf numFmtId="0" fontId="3" fillId="0" borderId="6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right" vertical="center"/>
    </xf>
    <xf numFmtId="0" fontId="1" fillId="0" borderId="6" xfId="1" applyFont="1" applyFill="1" applyBorder="1" applyAlignment="1" applyProtection="1">
      <alignment vertical="center"/>
    </xf>
    <xf numFmtId="0" fontId="16" fillId="0" borderId="6" xfId="1" applyFont="1" applyFill="1" applyBorder="1" applyAlignment="1" applyProtection="1">
      <alignment horizontal="center" vertical="center"/>
    </xf>
    <xf numFmtId="0" fontId="16" fillId="0" borderId="6" xfId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center" vertical="center" wrapText="1"/>
    </xf>
    <xf numFmtId="0" fontId="1" fillId="0" borderId="11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1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left"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1" fillId="0" borderId="6" xfId="1" applyFont="1" applyFill="1" applyBorder="1" applyAlignment="1" applyProtection="1"/>
    <xf numFmtId="0" fontId="16" fillId="0" borderId="5" xfId="1" applyFont="1" applyFill="1" applyBorder="1" applyAlignment="1" applyProtection="1">
      <alignment horizontal="center" vertical="center"/>
    </xf>
    <xf numFmtId="4" fontId="16" fillId="0" borderId="12" xfId="1" applyNumberFormat="1" applyFont="1" applyFill="1" applyBorder="1" applyAlignment="1" applyProtection="1">
      <alignment horizontal="right" vertical="center"/>
    </xf>
    <xf numFmtId="4" fontId="3" fillId="0" borderId="12" xfId="1" applyNumberFormat="1" applyFont="1" applyFill="1" applyBorder="1" applyAlignment="1" applyProtection="1">
      <alignment horizontal="right" vertical="center"/>
    </xf>
    <xf numFmtId="0" fontId="16" fillId="0" borderId="5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right" vertical="center"/>
    </xf>
    <xf numFmtId="177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14" xfId="0" applyBorder="1" applyAlignment="1">
      <alignment horizontal="left" vertical="center"/>
    </xf>
    <xf numFmtId="0" fontId="19" fillId="0" borderId="6" xfId="1" applyFont="1" applyFill="1" applyBorder="1" applyAlignment="1" applyProtection="1">
      <alignment horizontal="center" vertical="center"/>
    </xf>
    <xf numFmtId="177" fontId="3" fillId="0" borderId="6" xfId="1" applyNumberFormat="1" applyFont="1" applyFill="1" applyBorder="1" applyAlignment="1" applyProtection="1">
      <alignment horizontal="right" vertical="center"/>
    </xf>
    <xf numFmtId="177" fontId="18" fillId="0" borderId="6" xfId="1" applyNumberFormat="1" applyFont="1" applyFill="1" applyBorder="1" applyAlignment="1" applyProtection="1">
      <alignment horizontal="right" vertical="center"/>
    </xf>
    <xf numFmtId="0" fontId="7" fillId="0" borderId="2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/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right" vertical="center" wrapText="1"/>
      <protection locked="0"/>
    </xf>
    <xf numFmtId="49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 applyProtection="1"/>
    <xf numFmtId="177" fontId="2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1" applyFont="1" applyFill="1" applyBorder="1" applyAlignment="1" applyProtection="1">
      <alignment horizontal="right" vertical="center" wrapText="1"/>
    </xf>
    <xf numFmtId="177" fontId="17" fillId="0" borderId="6" xfId="1" applyNumberFormat="1" applyFont="1" applyFill="1" applyBorder="1" applyAlignment="1" applyProtection="1">
      <alignment horizontal="center" vertical="center" wrapText="1"/>
    </xf>
    <xf numFmtId="177" fontId="17" fillId="0" borderId="2" xfId="1" applyNumberFormat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right" vertical="center"/>
      <protection locked="0"/>
    </xf>
    <xf numFmtId="0" fontId="1" fillId="0" borderId="14" xfId="1" applyFont="1" applyFill="1" applyBorder="1" applyAlignment="1" applyProtection="1"/>
    <xf numFmtId="49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vertical="center"/>
    </xf>
    <xf numFmtId="0" fontId="17" fillId="0" borderId="14" xfId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 applyProtection="1"/>
    <xf numFmtId="49" fontId="17" fillId="0" borderId="14" xfId="1" applyNumberFormat="1" applyFont="1" applyBorder="1" applyAlignment="1" applyProtection="1">
      <alignment vertical="center"/>
    </xf>
    <xf numFmtId="49" fontId="17" fillId="0" borderId="14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14" xfId="0" applyFont="1" applyFill="1" applyBorder="1" applyAlignment="1">
      <alignment vertical="center" wrapText="1"/>
    </xf>
    <xf numFmtId="0" fontId="1" fillId="0" borderId="14" xfId="1" applyFont="1" applyFill="1" applyBorder="1" applyAlignment="1" applyProtection="1">
      <alignment vertical="top"/>
      <protection locked="0"/>
    </xf>
    <xf numFmtId="49" fontId="6" fillId="0" borderId="14" xfId="1" applyNumberFormat="1" applyFont="1" applyFill="1" applyBorder="1" applyAlignment="1" applyProtection="1">
      <protection locked="0"/>
    </xf>
    <xf numFmtId="0" fontId="6" fillId="0" borderId="14" xfId="1" applyFont="1" applyFill="1" applyBorder="1" applyAlignment="1" applyProtection="1">
      <protection locked="0"/>
    </xf>
    <xf numFmtId="0" fontId="6" fillId="0" borderId="14" xfId="1" applyFont="1" applyFill="1" applyBorder="1" applyAlignment="1" applyProtection="1"/>
    <xf numFmtId="0" fontId="7" fillId="0" borderId="14" xfId="1" applyFont="1" applyFill="1" applyBorder="1" applyAlignment="1" applyProtection="1">
      <protection locked="0"/>
    </xf>
    <xf numFmtId="0" fontId="7" fillId="0" borderId="14" xfId="1" applyFont="1" applyFill="1" applyBorder="1" applyAlignment="1" applyProtection="1"/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18" fillId="0" borderId="14" xfId="1" applyFont="1" applyFill="1" applyBorder="1" applyAlignment="1" applyProtection="1">
      <alignment horizontal="right" vertical="center"/>
      <protection locked="0"/>
    </xf>
    <xf numFmtId="0" fontId="18" fillId="0" borderId="0" xfId="1" applyFont="1" applyFill="1" applyBorder="1" applyAlignment="1" applyProtection="1">
      <alignment horizontal="right" vertical="center" wrapText="1"/>
    </xf>
    <xf numFmtId="0" fontId="18" fillId="0" borderId="0" xfId="1" applyFont="1" applyFill="1" applyBorder="1" applyAlignment="1" applyProtection="1">
      <alignment horizontal="right" vertical="center"/>
      <protection locked="0"/>
    </xf>
    <xf numFmtId="177" fontId="3" fillId="0" borderId="6" xfId="1" applyNumberFormat="1" applyFont="1" applyFill="1" applyBorder="1" applyAlignment="1" applyProtection="1">
      <alignment horizontal="right" vertical="center"/>
      <protection locked="0"/>
    </xf>
    <xf numFmtId="0" fontId="18" fillId="0" borderId="6" xfId="1" applyFont="1" applyFill="1" applyBorder="1" applyAlignment="1" applyProtection="1">
      <alignment horizontal="center" vertical="center"/>
    </xf>
    <xf numFmtId="0" fontId="18" fillId="0" borderId="14" xfId="1" applyFont="1" applyFill="1" applyBorder="1" applyAlignment="1" applyProtection="1">
      <alignment horizontal="center" vertical="center"/>
      <protection locked="0"/>
    </xf>
    <xf numFmtId="49" fontId="18" fillId="0" borderId="14" xfId="1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/>
    <xf numFmtId="178" fontId="17" fillId="0" borderId="14" xfId="0" applyNumberFormat="1" applyFont="1" applyBorder="1" applyAlignment="1">
      <alignment horizontal="center" vertical="center"/>
    </xf>
    <xf numFmtId="178" fontId="27" fillId="0" borderId="14" xfId="0" applyNumberFormat="1" applyFont="1" applyFill="1" applyBorder="1" applyAlignment="1">
      <alignment horizontal="right" vertical="center"/>
    </xf>
    <xf numFmtId="179" fontId="17" fillId="0" borderId="14" xfId="0" applyNumberFormat="1" applyFont="1" applyBorder="1" applyAlignment="1">
      <alignment horizontal="center" vertical="center"/>
    </xf>
    <xf numFmtId="179" fontId="27" fillId="0" borderId="14" xfId="0" applyNumberFormat="1" applyFont="1" applyFill="1" applyBorder="1" applyAlignment="1">
      <alignment horizontal="center" vertical="center"/>
    </xf>
    <xf numFmtId="179" fontId="18" fillId="0" borderId="14" xfId="1" applyNumberFormat="1" applyFont="1" applyFill="1" applyBorder="1" applyAlignment="1" applyProtection="1">
      <alignment horizontal="center" vertical="center"/>
      <protection locked="0"/>
    </xf>
    <xf numFmtId="180" fontId="18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4" xfId="0" applyFont="1" applyFill="1" applyBorder="1" applyAlignment="1">
      <alignment horizontal="left" vertical="center" indent="2"/>
    </xf>
    <xf numFmtId="0" fontId="27" fillId="0" borderId="14" xfId="0" applyFont="1" applyFill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top"/>
    </xf>
    <xf numFmtId="0" fontId="18" fillId="0" borderId="0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6" fillId="0" borderId="0" xfId="1" applyFont="1" applyFill="1" applyBorder="1" applyAlignment="1" applyProtection="1">
      <alignment horizontal="right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Fill="1" applyBorder="1" applyAlignment="1" applyProtection="1">
      <alignment horizontal="right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11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wrapText="1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49" fontId="1" fillId="0" borderId="0" xfId="1" applyNumberFormat="1" applyFont="1" applyFill="1" applyBorder="1" applyAlignment="1" applyProtection="1"/>
    <xf numFmtId="0" fontId="1" fillId="0" borderId="0" xfId="1" applyFont="1" applyFill="1" applyBorder="1" applyAlignment="1" applyProtection="1"/>
    <xf numFmtId="49" fontId="7" fillId="0" borderId="2" xfId="1" applyNumberFormat="1" applyFont="1" applyFill="1" applyBorder="1" applyAlignment="1" applyProtection="1">
      <alignment horizontal="center"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0" fontId="17" fillId="0" borderId="15" xfId="1" applyNumberFormat="1" applyFont="1" applyFill="1" applyBorder="1" applyAlignment="1" applyProtection="1">
      <alignment horizontal="left" wrapText="1"/>
    </xf>
    <xf numFmtId="0" fontId="17" fillId="0" borderId="0" xfId="1" applyNumberFormat="1" applyFont="1" applyFill="1" applyBorder="1" applyAlignment="1" applyProtection="1">
      <alignment horizontal="left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wrapText="1"/>
    </xf>
    <xf numFmtId="0" fontId="1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" vertical="center" wrapText="1"/>
      <protection locked="0"/>
    </xf>
    <xf numFmtId="0" fontId="17" fillId="0" borderId="14" xfId="1" applyFont="1" applyFill="1" applyBorder="1" applyAlignment="1" applyProtection="1">
      <alignment horizontal="left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49" fontId="7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</xf>
    <xf numFmtId="0" fontId="18" fillId="0" borderId="14" xfId="1" applyFont="1" applyFill="1" applyBorder="1" applyAlignment="1" applyProtection="1">
      <alignment horizontal="left" vertical="center"/>
      <protection locked="0"/>
    </xf>
    <xf numFmtId="0" fontId="7" fillId="0" borderId="14" xfId="1" applyFont="1" applyFill="1" applyBorder="1" applyAlignment="1" applyProtection="1">
      <alignment horizontal="left" vertical="center"/>
      <protection locked="0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top"/>
      <protection locked="0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right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Fill="1" applyBorder="1" applyAlignment="1" applyProtection="1">
      <alignment horizontal="left" vertical="center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right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0" borderId="0" xfId="1" applyFont="1" applyFill="1" applyBorder="1" applyAlignment="1" applyProtection="1">
      <alignment vertical="center"/>
    </xf>
  </cellXfs>
  <cellStyles count="2">
    <cellStyle name="Normal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39"/>
  <sheetViews>
    <sheetView workbookViewId="0">
      <selection activeCell="A17" sqref="A17:B20"/>
    </sheetView>
  </sheetViews>
  <sheetFormatPr defaultColWidth="9.33203125" defaultRowHeight="14.25" customHeight="1"/>
  <cols>
    <col min="1" max="1" width="46.1640625" style="8" customWidth="1"/>
    <col min="2" max="2" width="50.33203125" style="8" customWidth="1"/>
    <col min="3" max="3" width="47.1640625" style="8" customWidth="1"/>
    <col min="4" max="4" width="53.83203125" style="8" customWidth="1"/>
    <col min="5" max="5" width="9.33203125" style="2" customWidth="1"/>
    <col min="6" max="6" width="15.6640625" style="2" bestFit="1" customWidth="1"/>
    <col min="7" max="16384" width="9.33203125" style="2"/>
  </cols>
  <sheetData>
    <row r="1" spans="1:4" ht="13.5" customHeight="1">
      <c r="A1" s="9"/>
      <c r="B1" s="9"/>
      <c r="C1" s="9"/>
      <c r="D1" s="49"/>
    </row>
    <row r="2" spans="1:4" ht="36" customHeight="1">
      <c r="A2" s="154" t="s">
        <v>0</v>
      </c>
      <c r="B2" s="155"/>
      <c r="C2" s="155"/>
      <c r="D2" s="155"/>
    </row>
    <row r="3" spans="1:4" ht="21" customHeight="1">
      <c r="A3" s="156" t="s">
        <v>232</v>
      </c>
      <c r="B3" s="157"/>
      <c r="C3" s="77"/>
      <c r="D3" s="98" t="s">
        <v>231</v>
      </c>
    </row>
    <row r="4" spans="1:4" ht="19.5" customHeight="1">
      <c r="A4" s="158" t="s">
        <v>2</v>
      </c>
      <c r="B4" s="159"/>
      <c r="C4" s="158" t="s">
        <v>3</v>
      </c>
      <c r="D4" s="159"/>
    </row>
    <row r="5" spans="1:4" ht="19.5" customHeight="1">
      <c r="A5" s="160" t="s">
        <v>4</v>
      </c>
      <c r="B5" s="160" t="s">
        <v>5</v>
      </c>
      <c r="C5" s="160" t="s">
        <v>6</v>
      </c>
      <c r="D5" s="160" t="s">
        <v>5</v>
      </c>
    </row>
    <row r="6" spans="1:4" ht="19.5" customHeight="1">
      <c r="A6" s="161"/>
      <c r="B6" s="161"/>
      <c r="C6" s="161"/>
      <c r="D6" s="161"/>
    </row>
    <row r="7" spans="1:4" ht="18.75" customHeight="1">
      <c r="A7" s="82" t="s">
        <v>7</v>
      </c>
      <c r="B7" s="75">
        <v>5398625</v>
      </c>
      <c r="C7" s="82" t="s">
        <v>8</v>
      </c>
      <c r="D7" s="75">
        <v>3800730</v>
      </c>
    </row>
    <row r="8" spans="1:4" ht="18.75" customHeight="1">
      <c r="A8" s="82" t="s">
        <v>9</v>
      </c>
      <c r="B8" s="75"/>
      <c r="C8" s="82" t="s">
        <v>10</v>
      </c>
      <c r="D8" s="75"/>
    </row>
    <row r="9" spans="1:4" ht="18.75" customHeight="1">
      <c r="A9" s="82" t="s">
        <v>11</v>
      </c>
      <c r="B9" s="75"/>
      <c r="C9" s="82" t="s">
        <v>12</v>
      </c>
      <c r="D9" s="75"/>
    </row>
    <row r="10" spans="1:4" ht="18.75" customHeight="1">
      <c r="A10" s="82" t="s">
        <v>13</v>
      </c>
      <c r="B10" s="80"/>
      <c r="C10" s="82" t="s">
        <v>14</v>
      </c>
      <c r="D10" s="75"/>
    </row>
    <row r="11" spans="1:4" ht="18.75" customHeight="1">
      <c r="A11" s="82" t="s">
        <v>15</v>
      </c>
      <c r="B11" s="80"/>
      <c r="C11" s="82" t="s">
        <v>16</v>
      </c>
      <c r="D11" s="75"/>
    </row>
    <row r="12" spans="1:4" ht="18.75" customHeight="1">
      <c r="A12" s="82" t="s">
        <v>17</v>
      </c>
      <c r="B12" s="80"/>
      <c r="C12" s="82" t="s">
        <v>18</v>
      </c>
      <c r="D12" s="75"/>
    </row>
    <row r="13" spans="1:4" ht="18.75" customHeight="1">
      <c r="A13" s="82" t="s">
        <v>19</v>
      </c>
      <c r="B13" s="80"/>
      <c r="C13" s="82" t="s">
        <v>20</v>
      </c>
      <c r="D13" s="75"/>
    </row>
    <row r="14" spans="1:4" ht="18.75" customHeight="1">
      <c r="A14" s="91" t="s">
        <v>21</v>
      </c>
      <c r="B14" s="80"/>
      <c r="C14" s="82" t="s">
        <v>22</v>
      </c>
      <c r="D14" s="75">
        <v>1172940</v>
      </c>
    </row>
    <row r="15" spans="1:4" ht="18.75" customHeight="1">
      <c r="A15" s="91" t="s">
        <v>23</v>
      </c>
      <c r="B15" s="92"/>
      <c r="C15" s="82" t="s">
        <v>24</v>
      </c>
      <c r="D15" s="75"/>
    </row>
    <row r="16" spans="1:4" ht="18.75" customHeight="1">
      <c r="A16" s="93"/>
      <c r="B16" s="93"/>
      <c r="C16" s="82" t="s">
        <v>25</v>
      </c>
      <c r="D16" s="75">
        <v>424955</v>
      </c>
    </row>
    <row r="17" spans="1:6" ht="18.75" customHeight="1">
      <c r="A17" s="93"/>
      <c r="B17" s="93"/>
      <c r="C17" s="82" t="s">
        <v>26</v>
      </c>
      <c r="D17" s="75"/>
      <c r="F17" s="99"/>
    </row>
    <row r="18" spans="1:6" ht="18.75" customHeight="1">
      <c r="A18" s="93"/>
      <c r="B18" s="93"/>
      <c r="C18" s="82" t="s">
        <v>27</v>
      </c>
      <c r="D18" s="75"/>
    </row>
    <row r="19" spans="1:6" ht="18.75" customHeight="1">
      <c r="A19" s="93"/>
      <c r="B19" s="93"/>
      <c r="C19" s="82" t="s">
        <v>28</v>
      </c>
      <c r="D19" s="75"/>
    </row>
    <row r="20" spans="1:6" ht="18.75" customHeight="1">
      <c r="A20" s="93"/>
      <c r="B20" s="93"/>
      <c r="C20" s="82" t="s">
        <v>29</v>
      </c>
      <c r="D20" s="75"/>
    </row>
    <row r="21" spans="1:6" ht="18.75" customHeight="1">
      <c r="A21" s="93"/>
      <c r="B21" s="93"/>
      <c r="C21" s="82" t="s">
        <v>30</v>
      </c>
      <c r="D21" s="75"/>
    </row>
    <row r="22" spans="1:6" ht="18.75" customHeight="1">
      <c r="A22" s="93"/>
      <c r="B22" s="93"/>
      <c r="C22" s="82" t="s">
        <v>31</v>
      </c>
      <c r="D22" s="75"/>
    </row>
    <row r="23" spans="1:6" ht="18.75" customHeight="1">
      <c r="A23" s="93"/>
      <c r="B23" s="93"/>
      <c r="C23" s="82" t="s">
        <v>32</v>
      </c>
      <c r="D23" s="75"/>
    </row>
    <row r="24" spans="1:6" ht="18.75" customHeight="1">
      <c r="A24" s="93"/>
      <c r="B24" s="93"/>
      <c r="C24" s="82" t="s">
        <v>33</v>
      </c>
      <c r="D24" s="75"/>
    </row>
    <row r="25" spans="1:6" ht="18.75" customHeight="1">
      <c r="A25" s="93"/>
      <c r="B25" s="93"/>
      <c r="C25" s="82" t="s">
        <v>34</v>
      </c>
      <c r="D25" s="75"/>
    </row>
    <row r="26" spans="1:6" ht="18.75" customHeight="1">
      <c r="A26" s="93"/>
      <c r="B26" s="93"/>
      <c r="C26" s="82" t="s">
        <v>35</v>
      </c>
      <c r="D26" s="75"/>
    </row>
    <row r="27" spans="1:6" ht="18.75" customHeight="1">
      <c r="A27" s="93"/>
      <c r="B27" s="93"/>
      <c r="C27" s="82" t="s">
        <v>36</v>
      </c>
      <c r="D27" s="75"/>
    </row>
    <row r="28" spans="1:6" ht="18.75" customHeight="1">
      <c r="A28" s="93"/>
      <c r="B28" s="93"/>
      <c r="C28" s="82" t="s">
        <v>37</v>
      </c>
      <c r="D28" s="75"/>
    </row>
    <row r="29" spans="1:6" ht="18.75" customHeight="1">
      <c r="A29" s="93"/>
      <c r="B29" s="93"/>
      <c r="C29" s="82" t="s">
        <v>38</v>
      </c>
      <c r="D29" s="75"/>
    </row>
    <row r="30" spans="1:6" ht="18.75" customHeight="1">
      <c r="A30" s="93"/>
      <c r="B30" s="93"/>
      <c r="C30" s="82" t="s">
        <v>39</v>
      </c>
      <c r="D30" s="75"/>
    </row>
    <row r="31" spans="1:6" ht="18.75" customHeight="1">
      <c r="A31" s="93"/>
      <c r="B31" s="93"/>
      <c r="C31" s="82" t="s">
        <v>40</v>
      </c>
      <c r="D31" s="75"/>
    </row>
    <row r="32" spans="1:6" ht="18.75" customHeight="1">
      <c r="A32" s="93"/>
      <c r="B32" s="93"/>
      <c r="C32" s="82" t="s">
        <v>41</v>
      </c>
      <c r="D32" s="75"/>
    </row>
    <row r="33" spans="1:4" ht="18.75" customHeight="1">
      <c r="A33" s="93"/>
      <c r="B33" s="93"/>
      <c r="C33" s="82" t="s">
        <v>42</v>
      </c>
      <c r="D33" s="75"/>
    </row>
    <row r="34" spans="1:4" ht="18.75" customHeight="1">
      <c r="A34" s="93"/>
      <c r="B34" s="93"/>
      <c r="C34" s="82" t="s">
        <v>43</v>
      </c>
      <c r="D34" s="75"/>
    </row>
    <row r="35" spans="1:4" ht="18.75" customHeight="1">
      <c r="A35" s="93"/>
      <c r="B35" s="93"/>
      <c r="C35" s="82" t="s">
        <v>44</v>
      </c>
      <c r="D35" s="75"/>
    </row>
    <row r="36" spans="1:4" ht="18.75" customHeight="1">
      <c r="A36" s="93"/>
      <c r="B36" s="93"/>
      <c r="C36" s="82" t="s">
        <v>45</v>
      </c>
      <c r="D36" s="75"/>
    </row>
    <row r="37" spans="1:4" ht="18.75" customHeight="1">
      <c r="A37" s="94" t="s">
        <v>46</v>
      </c>
      <c r="B37" s="95"/>
      <c r="C37" s="85" t="s">
        <v>47</v>
      </c>
      <c r="D37" s="83" t="s">
        <v>48</v>
      </c>
    </row>
    <row r="38" spans="1:4" ht="18.75" customHeight="1">
      <c r="A38" s="91" t="s">
        <v>49</v>
      </c>
      <c r="B38" s="96"/>
      <c r="C38" s="82" t="s">
        <v>50</v>
      </c>
      <c r="D38" s="64" t="s">
        <v>51</v>
      </c>
    </row>
    <row r="39" spans="1:4" ht="18.75" customHeight="1">
      <c r="A39" s="97" t="s">
        <v>52</v>
      </c>
      <c r="B39" s="75">
        <f>B7</f>
        <v>5398625</v>
      </c>
      <c r="C39" s="85" t="s">
        <v>53</v>
      </c>
      <c r="D39" s="75">
        <f>D7+D14+D16</f>
        <v>5398625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7" type="noConversion"/>
  <printOptions horizontalCentered="1"/>
  <pageMargins left="1" right="1" top="0.75" bottom="0.75" header="0" footer="0"/>
  <pageSetup paperSize="9" scale="97" orientation="landscape" useFirstPageNumber="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40625" defaultRowHeight="12" customHeight="1"/>
  <cols>
    <col min="1" max="1" width="40" style="1" customWidth="1"/>
    <col min="2" max="2" width="33.83203125" style="1" customWidth="1"/>
    <col min="3" max="5" width="27.5" style="1" customWidth="1"/>
    <col min="6" max="6" width="13.1640625" style="2" customWidth="1"/>
    <col min="7" max="7" width="29.33203125" style="1" customWidth="1"/>
    <col min="8" max="8" width="18.1640625" style="2" customWidth="1"/>
    <col min="9" max="9" width="15.6640625" style="2" customWidth="1"/>
    <col min="10" max="10" width="22" style="1" customWidth="1"/>
    <col min="11" max="11" width="10.6640625" style="2" customWidth="1"/>
    <col min="12" max="16384" width="10.6640625" style="2"/>
  </cols>
  <sheetData>
    <row r="1" spans="1:10" ht="17.25" customHeight="1">
      <c r="J1" s="7"/>
    </row>
    <row r="2" spans="1:10" ht="28.5" customHeight="1">
      <c r="A2" s="154" t="s">
        <v>183</v>
      </c>
      <c r="B2" s="165"/>
      <c r="C2" s="165"/>
      <c r="D2" s="165"/>
      <c r="E2" s="165"/>
      <c r="F2" s="166"/>
      <c r="G2" s="165"/>
      <c r="H2" s="166"/>
      <c r="I2" s="166"/>
      <c r="J2" s="165"/>
    </row>
    <row r="3" spans="1:10" ht="18.75" customHeight="1">
      <c r="A3" s="228" t="s">
        <v>341</v>
      </c>
      <c r="B3" s="226"/>
      <c r="C3" s="226"/>
      <c r="D3" s="226"/>
      <c r="E3" s="226"/>
      <c r="F3" s="227"/>
      <c r="G3" s="226"/>
      <c r="H3" s="227"/>
    </row>
    <row r="4" spans="1:10" ht="44.25" customHeight="1">
      <c r="A4" s="4" t="s">
        <v>173</v>
      </c>
      <c r="B4" s="4" t="s">
        <v>174</v>
      </c>
      <c r="C4" s="4" t="s">
        <v>175</v>
      </c>
      <c r="D4" s="4" t="s">
        <v>176</v>
      </c>
      <c r="E4" s="4" t="s">
        <v>177</v>
      </c>
      <c r="F4" s="6" t="s">
        <v>178</v>
      </c>
      <c r="G4" s="4" t="s">
        <v>179</v>
      </c>
      <c r="H4" s="6" t="s">
        <v>180</v>
      </c>
      <c r="I4" s="6" t="s">
        <v>181</v>
      </c>
      <c r="J4" s="4" t="s">
        <v>182</v>
      </c>
    </row>
    <row r="5" spans="1:10" ht="18.75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6">
        <v>6</v>
      </c>
      <c r="G5" s="4">
        <v>7</v>
      </c>
      <c r="H5" s="6">
        <v>8</v>
      </c>
      <c r="I5" s="6">
        <v>9</v>
      </c>
      <c r="J5" s="4">
        <v>10</v>
      </c>
    </row>
    <row r="6" spans="1:10" ht="18.75" customHeight="1">
      <c r="A6" s="5" t="s">
        <v>51</v>
      </c>
      <c r="B6" s="5"/>
      <c r="C6" s="5"/>
      <c r="D6" s="5"/>
      <c r="E6" s="5"/>
      <c r="F6" s="6"/>
      <c r="G6" s="5"/>
      <c r="H6" s="6"/>
      <c r="I6" s="6"/>
      <c r="J6" s="5"/>
    </row>
    <row r="7" spans="1:10" ht="18.75" customHeight="1">
      <c r="A7" s="5" t="s">
        <v>51</v>
      </c>
      <c r="B7" s="5"/>
      <c r="C7" s="5"/>
      <c r="D7" s="5"/>
      <c r="E7" s="5"/>
      <c r="F7" s="6"/>
      <c r="G7" s="5"/>
      <c r="H7" s="6"/>
      <c r="I7" s="6"/>
      <c r="J7" s="5"/>
    </row>
    <row r="8" spans="1:10" ht="12" customHeight="1">
      <c r="A8" s="121" t="s">
        <v>258</v>
      </c>
    </row>
  </sheetData>
  <mergeCells count="2">
    <mergeCell ref="A2:J2"/>
    <mergeCell ref="A3:H3"/>
  </mergeCells>
  <phoneticPr fontId="17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9"/>
  <sheetViews>
    <sheetView workbookViewId="0">
      <selection activeCell="A16" sqref="A16"/>
    </sheetView>
  </sheetViews>
  <sheetFormatPr defaultColWidth="10.6640625" defaultRowHeight="14.25" customHeight="1"/>
  <cols>
    <col min="1" max="1" width="24.1640625" style="45" customWidth="1"/>
    <col min="2" max="2" width="37.5" style="8" customWidth="1"/>
    <col min="3" max="3" width="32.33203125" style="8" customWidth="1"/>
    <col min="4" max="5" width="42.83203125" style="8" customWidth="1"/>
    <col min="6" max="6" width="10.6640625" style="8" customWidth="1"/>
    <col min="7" max="16384" width="10.6640625" style="8"/>
  </cols>
  <sheetData>
    <row r="1" spans="1:5" ht="12" customHeight="1">
      <c r="A1" s="46">
        <v>0</v>
      </c>
      <c r="B1" s="47">
        <v>1</v>
      </c>
      <c r="C1" s="48"/>
      <c r="D1" s="48"/>
      <c r="E1" s="49"/>
    </row>
    <row r="2" spans="1:5" ht="26.25" customHeight="1">
      <c r="A2" s="229" t="s">
        <v>184</v>
      </c>
      <c r="B2" s="186"/>
      <c r="C2" s="186"/>
      <c r="D2" s="186"/>
      <c r="E2" s="186"/>
    </row>
    <row r="3" spans="1:5" ht="18.75" customHeight="1">
      <c r="A3" s="183" t="s">
        <v>341</v>
      </c>
      <c r="B3" s="230"/>
      <c r="C3" s="231"/>
      <c r="D3" s="48"/>
      <c r="E3" s="98" t="s">
        <v>343</v>
      </c>
    </row>
    <row r="4" spans="1:5" ht="19.5" customHeight="1">
      <c r="A4" s="232" t="s">
        <v>72</v>
      </c>
      <c r="B4" s="160" t="s">
        <v>73</v>
      </c>
      <c r="C4" s="158" t="s">
        <v>185</v>
      </c>
      <c r="D4" s="193"/>
      <c r="E4" s="159"/>
    </row>
    <row r="5" spans="1:5" ht="18.75" customHeight="1">
      <c r="A5" s="233"/>
      <c r="B5" s="217"/>
      <c r="C5" s="50" t="s">
        <v>58</v>
      </c>
      <c r="D5" s="51" t="s">
        <v>74</v>
      </c>
      <c r="E5" s="50" t="s">
        <v>75</v>
      </c>
    </row>
    <row r="6" spans="1:5" ht="18.75" customHeight="1">
      <c r="A6" s="52">
        <v>1</v>
      </c>
      <c r="B6" s="5">
        <v>2</v>
      </c>
      <c r="C6" s="5">
        <v>3</v>
      </c>
      <c r="D6" s="5">
        <v>4</v>
      </c>
      <c r="E6" s="5">
        <v>5</v>
      </c>
    </row>
    <row r="7" spans="1:5" ht="18.75" customHeight="1">
      <c r="A7" s="16" t="s">
        <v>48</v>
      </c>
      <c r="B7" s="16" t="s">
        <v>48</v>
      </c>
      <c r="C7" s="53" t="s">
        <v>48</v>
      </c>
      <c r="D7" s="54" t="s">
        <v>48</v>
      </c>
      <c r="E7" s="54" t="s">
        <v>48</v>
      </c>
    </row>
    <row r="8" spans="1:5" ht="18.75" customHeight="1">
      <c r="A8" s="194" t="s">
        <v>82</v>
      </c>
      <c r="B8" s="195" t="s">
        <v>82</v>
      </c>
      <c r="C8" s="53" t="s">
        <v>48</v>
      </c>
      <c r="D8" s="54" t="s">
        <v>48</v>
      </c>
      <c r="E8" s="54" t="s">
        <v>48</v>
      </c>
    </row>
    <row r="9" spans="1:5" ht="14.25" customHeight="1">
      <c r="A9" s="119" t="s">
        <v>258</v>
      </c>
    </row>
  </sheetData>
  <mergeCells count="6">
    <mergeCell ref="A2:E2"/>
    <mergeCell ref="A3:C3"/>
    <mergeCell ref="C4:E4"/>
    <mergeCell ref="A8:B8"/>
    <mergeCell ref="A4:A5"/>
    <mergeCell ref="B4:B5"/>
  </mergeCells>
  <phoneticPr fontId="17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V11"/>
  <sheetViews>
    <sheetView workbookViewId="0">
      <selection activeCell="A11" sqref="A11"/>
    </sheetView>
  </sheetViews>
  <sheetFormatPr defaultColWidth="10.6640625" defaultRowHeight="14.25" customHeight="1"/>
  <cols>
    <col min="1" max="1" width="45.6640625" style="8" customWidth="1"/>
    <col min="2" max="2" width="25.33203125" style="8" customWidth="1"/>
    <col min="3" max="3" width="41.1640625" style="8" customWidth="1"/>
    <col min="4" max="4" width="9" style="8" customWidth="1"/>
    <col min="5" max="6" width="12" style="8" customWidth="1"/>
    <col min="7" max="7" width="14" style="8" customWidth="1"/>
    <col min="8" max="15" width="14.6640625" style="8" customWidth="1"/>
    <col min="16" max="16" width="14.6640625" style="2" customWidth="1"/>
    <col min="17" max="19" width="14.6640625" style="8" customWidth="1"/>
    <col min="20" max="21" width="14.6640625" style="2" customWidth="1"/>
    <col min="22" max="22" width="12.1640625" style="8" customWidth="1"/>
    <col min="23" max="23" width="10.6640625" style="2" customWidth="1"/>
    <col min="24" max="16384" width="10.6640625" style="2"/>
  </cols>
  <sheetData>
    <row r="1" spans="1:22" ht="13.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T1" s="7"/>
      <c r="U1" s="7"/>
      <c r="V1" s="3"/>
    </row>
    <row r="2" spans="1:22" ht="27.75" customHeight="1">
      <c r="A2" s="241" t="s">
        <v>186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  <c r="Q2" s="165"/>
      <c r="R2" s="165"/>
      <c r="S2" s="165"/>
      <c r="T2" s="166"/>
      <c r="U2" s="166"/>
      <c r="V2" s="165"/>
    </row>
    <row r="3" spans="1:22" ht="18.75" customHeight="1">
      <c r="A3" s="156" t="s">
        <v>344</v>
      </c>
      <c r="B3" s="167"/>
      <c r="C3" s="167"/>
      <c r="D3" s="167"/>
      <c r="E3" s="167"/>
      <c r="F3" s="167"/>
      <c r="G3" s="42"/>
      <c r="H3" s="42"/>
      <c r="I3" s="42"/>
      <c r="J3" s="42"/>
      <c r="K3" s="42"/>
      <c r="L3" s="42"/>
      <c r="M3" s="42"/>
      <c r="N3" s="42"/>
      <c r="O3" s="42"/>
      <c r="T3" s="39"/>
      <c r="U3" s="39"/>
      <c r="V3" s="98" t="s">
        <v>342</v>
      </c>
    </row>
    <row r="4" spans="1:22" ht="15.75" customHeight="1">
      <c r="A4" s="237" t="s">
        <v>187</v>
      </c>
      <c r="B4" s="238" t="s">
        <v>188</v>
      </c>
      <c r="C4" s="238" t="s">
        <v>189</v>
      </c>
      <c r="D4" s="238" t="s">
        <v>190</v>
      </c>
      <c r="E4" s="238" t="s">
        <v>191</v>
      </c>
      <c r="F4" s="238" t="s">
        <v>192</v>
      </c>
      <c r="G4" s="242" t="s">
        <v>153</v>
      </c>
      <c r="H4" s="242"/>
      <c r="I4" s="242"/>
      <c r="J4" s="242"/>
      <c r="K4" s="242"/>
      <c r="L4" s="242"/>
      <c r="M4" s="242"/>
      <c r="N4" s="242"/>
      <c r="O4" s="242"/>
      <c r="P4" s="243"/>
      <c r="Q4" s="242"/>
      <c r="R4" s="242"/>
      <c r="S4" s="242"/>
      <c r="T4" s="244"/>
      <c r="U4" s="243"/>
      <c r="V4" s="245"/>
    </row>
    <row r="5" spans="1:22" ht="17.25" customHeight="1">
      <c r="A5" s="218"/>
      <c r="B5" s="239"/>
      <c r="C5" s="239"/>
      <c r="D5" s="239"/>
      <c r="E5" s="239"/>
      <c r="F5" s="239"/>
      <c r="G5" s="239" t="s">
        <v>58</v>
      </c>
      <c r="H5" s="246" t="s">
        <v>61</v>
      </c>
      <c r="I5" s="246"/>
      <c r="J5" s="246"/>
      <c r="K5" s="246"/>
      <c r="L5" s="246"/>
      <c r="M5" s="240"/>
      <c r="N5" s="239" t="s">
        <v>193</v>
      </c>
      <c r="O5" s="239" t="s">
        <v>194</v>
      </c>
      <c r="P5" s="249" t="s">
        <v>195</v>
      </c>
      <c r="Q5" s="246" t="s">
        <v>196</v>
      </c>
      <c r="R5" s="246"/>
      <c r="S5" s="246"/>
      <c r="T5" s="247"/>
      <c r="U5" s="248"/>
      <c r="V5" s="240"/>
    </row>
    <row r="6" spans="1:22" ht="54" customHeight="1">
      <c r="A6" s="185"/>
      <c r="B6" s="240"/>
      <c r="C6" s="240"/>
      <c r="D6" s="240"/>
      <c r="E6" s="240"/>
      <c r="F6" s="240"/>
      <c r="G6" s="240"/>
      <c r="H6" s="25" t="s">
        <v>60</v>
      </c>
      <c r="I6" s="25" t="s">
        <v>166</v>
      </c>
      <c r="J6" s="25" t="s">
        <v>167</v>
      </c>
      <c r="K6" s="25" t="s">
        <v>168</v>
      </c>
      <c r="L6" s="25" t="s">
        <v>169</v>
      </c>
      <c r="M6" s="25" t="s">
        <v>170</v>
      </c>
      <c r="N6" s="240"/>
      <c r="O6" s="240"/>
      <c r="P6" s="250"/>
      <c r="Q6" s="25" t="s">
        <v>60</v>
      </c>
      <c r="R6" s="25" t="s">
        <v>65</v>
      </c>
      <c r="S6" s="25" t="s">
        <v>160</v>
      </c>
      <c r="T6" s="41" t="s">
        <v>67</v>
      </c>
      <c r="U6" s="27" t="s">
        <v>68</v>
      </c>
      <c r="V6" s="25" t="s">
        <v>69</v>
      </c>
    </row>
    <row r="7" spans="1:22" ht="18.75" customHeight="1">
      <c r="A7" s="43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26">
        <v>7</v>
      </c>
      <c r="H7" s="26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  <c r="N7" s="26">
        <v>14</v>
      </c>
      <c r="O7" s="26">
        <v>15</v>
      </c>
      <c r="P7" s="26">
        <v>16</v>
      </c>
      <c r="Q7" s="26">
        <v>17</v>
      </c>
      <c r="R7" s="26">
        <v>18</v>
      </c>
      <c r="S7" s="26">
        <v>19</v>
      </c>
      <c r="T7" s="26">
        <v>20</v>
      </c>
      <c r="U7" s="26">
        <v>21</v>
      </c>
      <c r="V7" s="26">
        <v>22</v>
      </c>
    </row>
    <row r="8" spans="1:22" ht="18.75" customHeight="1">
      <c r="A8" s="28" t="s">
        <v>48</v>
      </c>
      <c r="B8" s="29"/>
      <c r="C8" s="29"/>
      <c r="D8" s="29"/>
      <c r="E8" s="32"/>
      <c r="F8" s="30" t="s">
        <v>48</v>
      </c>
      <c r="G8" s="30" t="s">
        <v>48</v>
      </c>
      <c r="H8" s="30" t="s">
        <v>48</v>
      </c>
      <c r="I8" s="30" t="s">
        <v>48</v>
      </c>
      <c r="J8" s="30" t="s">
        <v>48</v>
      </c>
      <c r="K8" s="30" t="s">
        <v>48</v>
      </c>
      <c r="L8" s="30" t="s">
        <v>48</v>
      </c>
      <c r="M8" s="30" t="s">
        <v>48</v>
      </c>
      <c r="N8" s="30" t="s">
        <v>48</v>
      </c>
      <c r="O8" s="30" t="s">
        <v>48</v>
      </c>
      <c r="P8" s="30" t="s">
        <v>48</v>
      </c>
      <c r="Q8" s="30" t="s">
        <v>48</v>
      </c>
      <c r="R8" s="30" t="s">
        <v>48</v>
      </c>
      <c r="S8" s="30" t="s">
        <v>48</v>
      </c>
      <c r="T8" s="17" t="s">
        <v>48</v>
      </c>
      <c r="U8" s="30" t="s">
        <v>48</v>
      </c>
      <c r="V8" s="30" t="s">
        <v>48</v>
      </c>
    </row>
    <row r="9" spans="1:22" ht="18.75" customHeight="1">
      <c r="A9" s="28" t="s">
        <v>48</v>
      </c>
      <c r="B9" s="29" t="s">
        <v>48</v>
      </c>
      <c r="C9" s="29" t="s">
        <v>48</v>
      </c>
      <c r="D9" s="29" t="s">
        <v>48</v>
      </c>
      <c r="E9" s="32" t="s">
        <v>48</v>
      </c>
      <c r="F9" s="32" t="s">
        <v>48</v>
      </c>
      <c r="G9" s="32" t="s">
        <v>48</v>
      </c>
      <c r="H9" s="32" t="s">
        <v>48</v>
      </c>
      <c r="I9" s="32" t="s">
        <v>48</v>
      </c>
      <c r="J9" s="32" t="s">
        <v>48</v>
      </c>
      <c r="K9" s="32" t="s">
        <v>48</v>
      </c>
      <c r="L9" s="32" t="s">
        <v>48</v>
      </c>
      <c r="M9" s="32" t="s">
        <v>48</v>
      </c>
      <c r="N9" s="32" t="s">
        <v>48</v>
      </c>
      <c r="O9" s="32" t="s">
        <v>48</v>
      </c>
      <c r="P9" s="30" t="s">
        <v>48</v>
      </c>
      <c r="Q9" s="32" t="s">
        <v>48</v>
      </c>
      <c r="R9" s="32" t="s">
        <v>48</v>
      </c>
      <c r="S9" s="32" t="s">
        <v>48</v>
      </c>
      <c r="T9" s="17" t="s">
        <v>48</v>
      </c>
      <c r="U9" s="30" t="s">
        <v>48</v>
      </c>
      <c r="V9" s="32" t="s">
        <v>48</v>
      </c>
    </row>
    <row r="10" spans="1:22" ht="18.75" customHeight="1">
      <c r="A10" s="234" t="s">
        <v>82</v>
      </c>
      <c r="B10" s="235"/>
      <c r="C10" s="235"/>
      <c r="D10" s="235"/>
      <c r="E10" s="236"/>
      <c r="F10" s="30" t="s">
        <v>48</v>
      </c>
      <c r="G10" s="30" t="s">
        <v>48</v>
      </c>
      <c r="H10" s="30" t="s">
        <v>48</v>
      </c>
      <c r="I10" s="30" t="s">
        <v>48</v>
      </c>
      <c r="J10" s="30" t="s">
        <v>48</v>
      </c>
      <c r="K10" s="30" t="s">
        <v>48</v>
      </c>
      <c r="L10" s="30" t="s">
        <v>48</v>
      </c>
      <c r="M10" s="30" t="s">
        <v>48</v>
      </c>
      <c r="N10" s="30" t="s">
        <v>48</v>
      </c>
      <c r="O10" s="30" t="s">
        <v>48</v>
      </c>
      <c r="P10" s="30" t="s">
        <v>48</v>
      </c>
      <c r="Q10" s="30" t="s">
        <v>48</v>
      </c>
      <c r="R10" s="30" t="s">
        <v>48</v>
      </c>
      <c r="S10" s="30" t="s">
        <v>48</v>
      </c>
      <c r="T10" s="17" t="s">
        <v>48</v>
      </c>
      <c r="U10" s="30" t="s">
        <v>48</v>
      </c>
      <c r="V10" s="30" t="s">
        <v>48</v>
      </c>
    </row>
    <row r="11" spans="1:22" ht="14.25" customHeight="1">
      <c r="A11" s="120" t="s">
        <v>258</v>
      </c>
    </row>
  </sheetData>
  <mergeCells count="16">
    <mergeCell ref="A2:V2"/>
    <mergeCell ref="A3:F3"/>
    <mergeCell ref="G4:V4"/>
    <mergeCell ref="H5:M5"/>
    <mergeCell ref="Q5:V5"/>
    <mergeCell ref="F4:F6"/>
    <mergeCell ref="G5:G6"/>
    <mergeCell ref="N5:N6"/>
    <mergeCell ref="O5:O6"/>
    <mergeCell ref="P5:P6"/>
    <mergeCell ref="A10:E10"/>
    <mergeCell ref="A4:A6"/>
    <mergeCell ref="B4:B6"/>
    <mergeCell ref="C4:C6"/>
    <mergeCell ref="D4:D6"/>
    <mergeCell ref="E4:E6"/>
  </mergeCells>
  <phoneticPr fontId="17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10.6640625" defaultRowHeight="14.25" customHeight="1"/>
  <cols>
    <col min="1" max="1" width="45.6640625" style="8" customWidth="1"/>
    <col min="2" max="2" width="25.33203125" style="8" customWidth="1"/>
    <col min="3" max="3" width="41.1640625" style="8" customWidth="1"/>
    <col min="4" max="7" width="10.6640625" style="2" customWidth="1"/>
    <col min="8" max="8" width="14" style="8" customWidth="1"/>
    <col min="9" max="13" width="11.6640625" style="8" customWidth="1"/>
    <col min="14" max="14" width="10.6640625" style="2" customWidth="1"/>
    <col min="15" max="15" width="10.6640625" style="8" customWidth="1"/>
    <col min="16" max="17" width="11.6640625" style="8" customWidth="1"/>
    <col min="18" max="18" width="10.6640625" style="2" customWidth="1"/>
    <col min="19" max="20" width="10.6640625" style="8" customWidth="1"/>
    <col min="21" max="21" width="14.83203125" style="8" customWidth="1"/>
    <col min="22" max="23" width="10.6640625" style="2" customWidth="1"/>
    <col min="24" max="24" width="12.1640625" style="8" customWidth="1"/>
    <col min="25" max="25" width="10.6640625" style="2" customWidth="1"/>
    <col min="26" max="16384" width="10.6640625" style="2"/>
  </cols>
  <sheetData>
    <row r="1" spans="1:24" ht="13.5" customHeight="1">
      <c r="A1" s="20"/>
      <c r="B1" s="20"/>
      <c r="C1" s="20"/>
      <c r="D1" s="21"/>
      <c r="E1" s="21"/>
      <c r="F1" s="21"/>
      <c r="G1" s="21"/>
      <c r="H1" s="20"/>
      <c r="I1" s="20"/>
      <c r="J1" s="20"/>
      <c r="K1" s="20"/>
      <c r="L1" s="20"/>
      <c r="M1" s="20"/>
      <c r="N1" s="33"/>
      <c r="O1" s="20"/>
      <c r="P1" s="20"/>
      <c r="Q1" s="20"/>
      <c r="R1" s="35"/>
      <c r="S1" s="36"/>
      <c r="T1" s="36"/>
      <c r="U1" s="36"/>
      <c r="V1" s="7"/>
      <c r="W1" s="37"/>
      <c r="X1" s="38"/>
    </row>
    <row r="2" spans="1:24" ht="27.75" customHeight="1">
      <c r="A2" s="241" t="s">
        <v>197</v>
      </c>
      <c r="B2" s="253"/>
      <c r="C2" s="253"/>
      <c r="D2" s="166"/>
      <c r="E2" s="166"/>
      <c r="F2" s="166"/>
      <c r="G2" s="166"/>
      <c r="H2" s="253"/>
      <c r="I2" s="253"/>
      <c r="J2" s="253"/>
      <c r="K2" s="253"/>
      <c r="L2" s="253"/>
      <c r="M2" s="253"/>
      <c r="N2" s="254"/>
      <c r="O2" s="253"/>
      <c r="P2" s="253"/>
      <c r="Q2" s="253"/>
      <c r="R2" s="254"/>
      <c r="S2" s="253"/>
      <c r="T2" s="253"/>
      <c r="U2" s="253"/>
      <c r="V2" s="166"/>
      <c r="W2" s="254"/>
      <c r="X2" s="253"/>
    </row>
    <row r="3" spans="1:24" ht="18.75" customHeight="1">
      <c r="A3" s="255" t="s">
        <v>344</v>
      </c>
      <c r="B3" s="180"/>
      <c r="C3" s="180"/>
      <c r="D3" s="22"/>
      <c r="E3" s="22"/>
      <c r="F3" s="22"/>
      <c r="G3" s="22"/>
      <c r="H3" s="23"/>
      <c r="I3" s="23"/>
      <c r="J3" s="23"/>
      <c r="K3" s="23"/>
      <c r="L3" s="23"/>
      <c r="M3" s="23"/>
      <c r="N3" s="34"/>
      <c r="O3" s="23"/>
      <c r="P3" s="23"/>
      <c r="Q3" s="23"/>
      <c r="R3" s="35"/>
      <c r="S3" s="36"/>
      <c r="T3" s="36"/>
      <c r="U3" s="36"/>
      <c r="V3" s="39"/>
      <c r="W3" s="40"/>
      <c r="X3" s="139" t="s">
        <v>342</v>
      </c>
    </row>
    <row r="4" spans="1:24" ht="15.75" customHeight="1">
      <c r="A4" s="237" t="s">
        <v>187</v>
      </c>
      <c r="B4" s="238" t="s">
        <v>198</v>
      </c>
      <c r="C4" s="238" t="s">
        <v>199</v>
      </c>
      <c r="D4" s="252" t="s">
        <v>200</v>
      </c>
      <c r="E4" s="252" t="s">
        <v>201</v>
      </c>
      <c r="F4" s="252" t="s">
        <v>202</v>
      </c>
      <c r="G4" s="252" t="s">
        <v>203</v>
      </c>
      <c r="H4" s="242" t="s">
        <v>153</v>
      </c>
      <c r="I4" s="242"/>
      <c r="J4" s="242"/>
      <c r="K4" s="242"/>
      <c r="L4" s="242"/>
      <c r="M4" s="242"/>
      <c r="N4" s="243"/>
      <c r="O4" s="242"/>
      <c r="P4" s="242"/>
      <c r="Q4" s="242"/>
      <c r="R4" s="243"/>
      <c r="S4" s="242"/>
      <c r="T4" s="242"/>
      <c r="U4" s="242"/>
      <c r="V4" s="244"/>
      <c r="W4" s="243"/>
      <c r="X4" s="245"/>
    </row>
    <row r="5" spans="1:24" ht="17.25" customHeight="1">
      <c r="A5" s="218"/>
      <c r="B5" s="239"/>
      <c r="C5" s="239"/>
      <c r="D5" s="249"/>
      <c r="E5" s="249"/>
      <c r="F5" s="249"/>
      <c r="G5" s="249"/>
      <c r="H5" s="239" t="s">
        <v>58</v>
      </c>
      <c r="I5" s="246" t="s">
        <v>61</v>
      </c>
      <c r="J5" s="246"/>
      <c r="K5" s="246"/>
      <c r="L5" s="246"/>
      <c r="M5" s="246"/>
      <c r="N5" s="248"/>
      <c r="O5" s="240"/>
      <c r="P5" s="239" t="s">
        <v>193</v>
      </c>
      <c r="Q5" s="239" t="s">
        <v>194</v>
      </c>
      <c r="R5" s="249" t="s">
        <v>195</v>
      </c>
      <c r="S5" s="246" t="s">
        <v>196</v>
      </c>
      <c r="T5" s="246"/>
      <c r="U5" s="246"/>
      <c r="V5" s="247"/>
      <c r="W5" s="248"/>
      <c r="X5" s="240"/>
    </row>
    <row r="6" spans="1:24" ht="54" customHeight="1">
      <c r="A6" s="185"/>
      <c r="B6" s="240"/>
      <c r="C6" s="240"/>
      <c r="D6" s="250"/>
      <c r="E6" s="250"/>
      <c r="F6" s="250"/>
      <c r="G6" s="250"/>
      <c r="H6" s="240"/>
      <c r="I6" s="25" t="s">
        <v>60</v>
      </c>
      <c r="J6" s="25" t="s">
        <v>166</v>
      </c>
      <c r="K6" s="25" t="s">
        <v>167</v>
      </c>
      <c r="L6" s="25" t="s">
        <v>168</v>
      </c>
      <c r="M6" s="25" t="s">
        <v>169</v>
      </c>
      <c r="N6" s="27" t="s">
        <v>170</v>
      </c>
      <c r="O6" s="25" t="s">
        <v>204</v>
      </c>
      <c r="P6" s="240"/>
      <c r="Q6" s="240"/>
      <c r="R6" s="250"/>
      <c r="S6" s="25" t="s">
        <v>60</v>
      </c>
      <c r="T6" s="25" t="s">
        <v>65</v>
      </c>
      <c r="U6" s="25" t="s">
        <v>160</v>
      </c>
      <c r="V6" s="41" t="s">
        <v>67</v>
      </c>
      <c r="W6" s="27" t="s">
        <v>68</v>
      </c>
      <c r="X6" s="25" t="s">
        <v>69</v>
      </c>
    </row>
    <row r="7" spans="1:24" ht="18.75" customHeight="1">
      <c r="A7" s="24">
        <v>1</v>
      </c>
      <c r="B7" s="25">
        <v>2</v>
      </c>
      <c r="C7" s="25">
        <v>3</v>
      </c>
      <c r="D7" s="26"/>
      <c r="E7" s="26"/>
      <c r="F7" s="26"/>
      <c r="G7" s="26"/>
      <c r="H7" s="27">
        <v>4</v>
      </c>
      <c r="I7" s="27">
        <v>5</v>
      </c>
      <c r="J7" s="27">
        <v>6</v>
      </c>
      <c r="K7" s="27">
        <v>7</v>
      </c>
      <c r="L7" s="27">
        <v>8</v>
      </c>
      <c r="M7" s="27">
        <v>9</v>
      </c>
      <c r="N7" s="27">
        <v>10</v>
      </c>
      <c r="O7" s="27">
        <v>11</v>
      </c>
      <c r="P7" s="27">
        <v>12</v>
      </c>
      <c r="Q7" s="27">
        <v>13</v>
      </c>
      <c r="R7" s="27">
        <v>14</v>
      </c>
      <c r="S7" s="27">
        <v>15</v>
      </c>
      <c r="T7" s="27">
        <v>16</v>
      </c>
      <c r="U7" s="27">
        <v>17</v>
      </c>
      <c r="V7" s="27">
        <v>18</v>
      </c>
      <c r="W7" s="26">
        <v>19</v>
      </c>
      <c r="X7" s="27">
        <v>20</v>
      </c>
    </row>
    <row r="8" spans="1:24" ht="18.75" customHeight="1">
      <c r="A8" s="28" t="s">
        <v>48</v>
      </c>
      <c r="B8" s="29"/>
      <c r="C8" s="29"/>
      <c r="D8" s="30"/>
      <c r="E8" s="30"/>
      <c r="F8" s="30"/>
      <c r="G8" s="30"/>
      <c r="H8" s="30" t="s">
        <v>48</v>
      </c>
      <c r="I8" s="30" t="s">
        <v>48</v>
      </c>
      <c r="J8" s="30" t="s">
        <v>48</v>
      </c>
      <c r="K8" s="30" t="s">
        <v>48</v>
      </c>
      <c r="L8" s="30" t="s">
        <v>48</v>
      </c>
      <c r="M8" s="30" t="s">
        <v>48</v>
      </c>
      <c r="N8" s="30" t="s">
        <v>48</v>
      </c>
      <c r="O8" s="30"/>
      <c r="P8" s="30" t="s">
        <v>48</v>
      </c>
      <c r="Q8" s="30" t="s">
        <v>48</v>
      </c>
      <c r="R8" s="30" t="s">
        <v>48</v>
      </c>
      <c r="S8" s="30" t="s">
        <v>48</v>
      </c>
      <c r="T8" s="30" t="s">
        <v>48</v>
      </c>
      <c r="U8" s="30" t="s">
        <v>48</v>
      </c>
      <c r="V8" s="17" t="s">
        <v>48</v>
      </c>
      <c r="W8" s="30" t="s">
        <v>48</v>
      </c>
      <c r="X8" s="30" t="s">
        <v>48</v>
      </c>
    </row>
    <row r="9" spans="1:24" ht="18.75" customHeight="1">
      <c r="A9" s="28" t="s">
        <v>48</v>
      </c>
      <c r="B9" s="29" t="s">
        <v>48</v>
      </c>
      <c r="C9" s="29" t="s">
        <v>48</v>
      </c>
      <c r="D9" s="31" t="s">
        <v>48</v>
      </c>
      <c r="E9" s="31" t="s">
        <v>48</v>
      </c>
      <c r="F9" s="31" t="s">
        <v>48</v>
      </c>
      <c r="G9" s="31" t="s">
        <v>48</v>
      </c>
      <c r="H9" s="32" t="s">
        <v>48</v>
      </c>
      <c r="I9" s="32" t="s">
        <v>48</v>
      </c>
      <c r="J9" s="32" t="s">
        <v>48</v>
      </c>
      <c r="K9" s="32" t="s">
        <v>48</v>
      </c>
      <c r="L9" s="32" t="s">
        <v>48</v>
      </c>
      <c r="M9" s="32" t="s">
        <v>48</v>
      </c>
      <c r="N9" s="30" t="s">
        <v>48</v>
      </c>
      <c r="O9" s="32"/>
      <c r="P9" s="32" t="s">
        <v>48</v>
      </c>
      <c r="Q9" s="32" t="s">
        <v>48</v>
      </c>
      <c r="R9" s="30" t="s">
        <v>48</v>
      </c>
      <c r="S9" s="32" t="s">
        <v>48</v>
      </c>
      <c r="T9" s="32" t="s">
        <v>48</v>
      </c>
      <c r="U9" s="32" t="s">
        <v>48</v>
      </c>
      <c r="V9" s="17" t="s">
        <v>48</v>
      </c>
      <c r="W9" s="30" t="s">
        <v>48</v>
      </c>
      <c r="X9" s="32" t="s">
        <v>48</v>
      </c>
    </row>
    <row r="10" spans="1:24" ht="18.75" customHeight="1">
      <c r="A10" s="234" t="s">
        <v>82</v>
      </c>
      <c r="B10" s="235"/>
      <c r="C10" s="251"/>
      <c r="D10" s="30"/>
      <c r="E10" s="30"/>
      <c r="F10" s="30"/>
      <c r="G10" s="30"/>
      <c r="H10" s="30" t="s">
        <v>48</v>
      </c>
      <c r="I10" s="30" t="s">
        <v>48</v>
      </c>
      <c r="J10" s="30" t="s">
        <v>48</v>
      </c>
      <c r="K10" s="30" t="s">
        <v>48</v>
      </c>
      <c r="L10" s="30" t="s">
        <v>48</v>
      </c>
      <c r="M10" s="30" t="s">
        <v>48</v>
      </c>
      <c r="N10" s="30" t="s">
        <v>48</v>
      </c>
      <c r="O10" s="30"/>
      <c r="P10" s="30" t="s">
        <v>48</v>
      </c>
      <c r="Q10" s="30" t="s">
        <v>48</v>
      </c>
      <c r="R10" s="30" t="s">
        <v>48</v>
      </c>
      <c r="S10" s="30" t="s">
        <v>48</v>
      </c>
      <c r="T10" s="30" t="s">
        <v>48</v>
      </c>
      <c r="U10" s="30" t="s">
        <v>48</v>
      </c>
      <c r="V10" s="17" t="s">
        <v>48</v>
      </c>
      <c r="W10" s="30" t="s">
        <v>48</v>
      </c>
      <c r="X10" s="30" t="s">
        <v>48</v>
      </c>
    </row>
    <row r="11" spans="1:24" ht="14.25" customHeight="1">
      <c r="A11" s="120" t="s">
        <v>258</v>
      </c>
    </row>
  </sheetData>
  <mergeCells count="17">
    <mergeCell ref="A2:X2"/>
    <mergeCell ref="A3:C3"/>
    <mergeCell ref="H4:X4"/>
    <mergeCell ref="I5:O5"/>
    <mergeCell ref="S5:X5"/>
    <mergeCell ref="E4:E6"/>
    <mergeCell ref="F4:F6"/>
    <mergeCell ref="G4:G6"/>
    <mergeCell ref="H5:H6"/>
    <mergeCell ref="P5:P6"/>
    <mergeCell ref="Q5:Q6"/>
    <mergeCell ref="R5:R6"/>
    <mergeCell ref="A10:C10"/>
    <mergeCell ref="A4:A6"/>
    <mergeCell ref="B4:B6"/>
    <mergeCell ref="C4:C6"/>
    <mergeCell ref="D4:D6"/>
  </mergeCells>
  <phoneticPr fontId="17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9"/>
  <sheetViews>
    <sheetView workbookViewId="0">
      <selection activeCell="A16" sqref="A16"/>
    </sheetView>
  </sheetViews>
  <sheetFormatPr defaultColWidth="10.6640625" defaultRowHeight="14.25" customHeight="1"/>
  <cols>
    <col min="1" max="1" width="44" style="8" customWidth="1"/>
    <col min="2" max="4" width="15.6640625" style="8" customWidth="1"/>
    <col min="5" max="8" width="13.33203125" style="8" customWidth="1"/>
    <col min="9" max="13" width="13.33203125" style="2" customWidth="1"/>
    <col min="14" max="14" width="13.33203125" style="8" customWidth="1"/>
    <col min="15" max="15" width="10.6640625" style="2" customWidth="1"/>
    <col min="16" max="16384" width="10.6640625" style="2"/>
  </cols>
  <sheetData>
    <row r="1" spans="1:14" ht="13.5" customHeight="1">
      <c r="A1" s="9"/>
      <c r="B1" s="9"/>
      <c r="C1" s="9"/>
      <c r="D1" s="10"/>
      <c r="I1" s="7"/>
      <c r="J1" s="7"/>
      <c r="K1" s="7"/>
      <c r="L1" s="7"/>
      <c r="M1" s="7"/>
      <c r="N1" s="7"/>
    </row>
    <row r="2" spans="1:14" ht="27.75" customHeight="1">
      <c r="A2" s="241" t="s">
        <v>205</v>
      </c>
      <c r="B2" s="165"/>
      <c r="C2" s="165"/>
      <c r="D2" s="165"/>
      <c r="E2" s="165"/>
      <c r="F2" s="165"/>
      <c r="G2" s="165"/>
      <c r="H2" s="165"/>
      <c r="I2" s="166"/>
      <c r="J2" s="166"/>
      <c r="K2" s="166"/>
      <c r="L2" s="166"/>
      <c r="M2" s="166"/>
      <c r="N2" s="165"/>
    </row>
    <row r="3" spans="1:14" ht="18" customHeight="1">
      <c r="A3" s="255" t="s">
        <v>341</v>
      </c>
      <c r="B3" s="180"/>
      <c r="C3" s="180"/>
      <c r="D3" s="256"/>
      <c r="E3" s="202"/>
      <c r="F3" s="202"/>
      <c r="G3" s="202"/>
      <c r="H3" s="202"/>
      <c r="I3" s="7"/>
      <c r="J3" s="7"/>
      <c r="K3" s="7"/>
      <c r="L3" s="7"/>
      <c r="M3" s="7"/>
      <c r="N3" s="140" t="s">
        <v>342</v>
      </c>
    </row>
    <row r="4" spans="1:14" ht="19.5" customHeight="1">
      <c r="A4" s="160" t="s">
        <v>206</v>
      </c>
      <c r="B4" s="158" t="s">
        <v>153</v>
      </c>
      <c r="C4" s="193"/>
      <c r="D4" s="193"/>
      <c r="E4" s="158" t="s">
        <v>207</v>
      </c>
      <c r="F4" s="193"/>
      <c r="G4" s="193"/>
      <c r="H4" s="193"/>
      <c r="I4" s="244"/>
      <c r="J4" s="244"/>
      <c r="K4" s="244"/>
      <c r="L4" s="244"/>
      <c r="M4" s="244"/>
      <c r="N4" s="193"/>
    </row>
    <row r="5" spans="1:14" ht="40.5" customHeight="1">
      <c r="A5" s="161"/>
      <c r="B5" s="11" t="s">
        <v>58</v>
      </c>
      <c r="C5" s="12" t="s">
        <v>61</v>
      </c>
      <c r="D5" s="13" t="s">
        <v>208</v>
      </c>
      <c r="E5" s="5" t="s">
        <v>209</v>
      </c>
      <c r="F5" s="5" t="s">
        <v>210</v>
      </c>
      <c r="G5" s="5" t="s">
        <v>211</v>
      </c>
      <c r="H5" s="5" t="s">
        <v>212</v>
      </c>
      <c r="I5" s="6" t="s">
        <v>213</v>
      </c>
      <c r="J5" s="6" t="s">
        <v>214</v>
      </c>
      <c r="K5" s="6" t="s">
        <v>215</v>
      </c>
      <c r="L5" s="6" t="s">
        <v>216</v>
      </c>
      <c r="M5" s="6" t="s">
        <v>217</v>
      </c>
      <c r="N5" s="6" t="s">
        <v>218</v>
      </c>
    </row>
    <row r="6" spans="1:14" ht="18.75" customHeight="1">
      <c r="A6" s="14">
        <v>1</v>
      </c>
      <c r="B6" s="14">
        <v>2</v>
      </c>
      <c r="C6" s="14">
        <v>3</v>
      </c>
      <c r="D6" s="15">
        <v>4</v>
      </c>
      <c r="E6" s="14">
        <v>5</v>
      </c>
      <c r="F6" s="14">
        <v>6</v>
      </c>
      <c r="G6" s="14">
        <v>7</v>
      </c>
      <c r="H6" s="15">
        <v>8</v>
      </c>
      <c r="I6" s="6"/>
      <c r="J6" s="6"/>
      <c r="K6" s="6"/>
      <c r="L6" s="6"/>
      <c r="M6" s="6"/>
      <c r="N6" s="14">
        <v>9</v>
      </c>
    </row>
    <row r="7" spans="1:14" ht="18.75" customHeight="1">
      <c r="A7" s="16" t="s">
        <v>48</v>
      </c>
      <c r="B7" s="17" t="s">
        <v>48</v>
      </c>
      <c r="C7" s="17" t="s">
        <v>48</v>
      </c>
      <c r="D7" s="18" t="s">
        <v>48</v>
      </c>
      <c r="E7" s="17" t="s">
        <v>48</v>
      </c>
      <c r="F7" s="17" t="s">
        <v>48</v>
      </c>
      <c r="G7" s="17" t="s">
        <v>48</v>
      </c>
      <c r="H7" s="17" t="s">
        <v>48</v>
      </c>
      <c r="I7" s="17" t="s">
        <v>48</v>
      </c>
      <c r="J7" s="17" t="s">
        <v>48</v>
      </c>
      <c r="K7" s="17" t="s">
        <v>48</v>
      </c>
      <c r="L7" s="17" t="s">
        <v>48</v>
      </c>
      <c r="M7" s="17" t="s">
        <v>48</v>
      </c>
      <c r="N7" s="17" t="s">
        <v>48</v>
      </c>
    </row>
    <row r="8" spans="1:14" ht="18.75" customHeight="1">
      <c r="A8" s="19" t="s">
        <v>48</v>
      </c>
      <c r="B8" s="17" t="s">
        <v>48</v>
      </c>
      <c r="C8" s="17" t="s">
        <v>48</v>
      </c>
      <c r="D8" s="18" t="s">
        <v>48</v>
      </c>
      <c r="E8" s="17" t="s">
        <v>48</v>
      </c>
      <c r="F8" s="17" t="s">
        <v>48</v>
      </c>
      <c r="G8" s="17" t="s">
        <v>48</v>
      </c>
      <c r="H8" s="17" t="s">
        <v>48</v>
      </c>
      <c r="I8" s="17" t="s">
        <v>48</v>
      </c>
      <c r="J8" s="17" t="s">
        <v>48</v>
      </c>
      <c r="K8" s="17" t="s">
        <v>48</v>
      </c>
      <c r="L8" s="17" t="s">
        <v>48</v>
      </c>
      <c r="M8" s="17" t="s">
        <v>48</v>
      </c>
      <c r="N8" s="17" t="s">
        <v>48</v>
      </c>
    </row>
    <row r="9" spans="1:14" ht="14.25" customHeight="1">
      <c r="A9" s="120" t="s">
        <v>258</v>
      </c>
    </row>
  </sheetData>
  <mergeCells count="5">
    <mergeCell ref="A2:N2"/>
    <mergeCell ref="A3:H3"/>
    <mergeCell ref="B4:D4"/>
    <mergeCell ref="E4:N4"/>
    <mergeCell ref="A4:A5"/>
  </mergeCells>
  <phoneticPr fontId="17" type="noConversion"/>
  <printOptions horizontalCentered="1"/>
  <pageMargins left="1" right="1" top="0.75" bottom="0.75" header="0" footer="0"/>
  <pageSetup paperSize="9" scale="5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7"/>
  <sheetViews>
    <sheetView workbookViewId="0">
      <selection activeCell="A15" sqref="A15"/>
    </sheetView>
  </sheetViews>
  <sheetFormatPr defaultColWidth="10.6640625" defaultRowHeight="12" customHeight="1"/>
  <cols>
    <col min="1" max="1" width="40" style="1" customWidth="1"/>
    <col min="2" max="2" width="33.83203125" style="1" customWidth="1"/>
    <col min="3" max="5" width="27.5" style="1" customWidth="1"/>
    <col min="6" max="6" width="13.1640625" style="2" customWidth="1"/>
    <col min="7" max="7" width="29.33203125" style="1" customWidth="1"/>
    <col min="8" max="8" width="18.1640625" style="2" customWidth="1"/>
    <col min="9" max="9" width="15.6640625" style="2" customWidth="1"/>
    <col min="10" max="10" width="22" style="1" customWidth="1"/>
    <col min="11" max="11" width="10.6640625" style="2" customWidth="1"/>
    <col min="12" max="16384" width="10.6640625" style="2"/>
  </cols>
  <sheetData>
    <row r="1" spans="1:10" ht="12" customHeight="1">
      <c r="J1" s="7"/>
    </row>
    <row r="2" spans="1:10" ht="28.5" customHeight="1">
      <c r="A2" s="154" t="s">
        <v>219</v>
      </c>
      <c r="B2" s="165"/>
      <c r="C2" s="165"/>
      <c r="D2" s="165"/>
      <c r="E2" s="165"/>
      <c r="F2" s="166"/>
      <c r="G2" s="165"/>
      <c r="H2" s="166"/>
      <c r="I2" s="166"/>
      <c r="J2" s="165"/>
    </row>
    <row r="3" spans="1:10" ht="17.25" customHeight="1">
      <c r="A3" s="225" t="s">
        <v>341</v>
      </c>
      <c r="B3" s="226"/>
      <c r="C3" s="226"/>
      <c r="D3" s="226"/>
      <c r="E3" s="226"/>
      <c r="F3" s="227"/>
      <c r="G3" s="226"/>
      <c r="H3" s="227"/>
    </row>
    <row r="4" spans="1:10" ht="44.25" customHeight="1">
      <c r="A4" s="4" t="s">
        <v>173</v>
      </c>
      <c r="B4" s="4" t="s">
        <v>174</v>
      </c>
      <c r="C4" s="4" t="s">
        <v>175</v>
      </c>
      <c r="D4" s="4" t="s">
        <v>176</v>
      </c>
      <c r="E4" s="4" t="s">
        <v>177</v>
      </c>
      <c r="F4" s="6" t="s">
        <v>178</v>
      </c>
      <c r="G4" s="4" t="s">
        <v>179</v>
      </c>
      <c r="H4" s="6" t="s">
        <v>180</v>
      </c>
      <c r="I4" s="6" t="s">
        <v>181</v>
      </c>
      <c r="J4" s="4" t="s">
        <v>182</v>
      </c>
    </row>
    <row r="5" spans="1:10" ht="18.75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6">
        <v>6</v>
      </c>
      <c r="G5" s="4">
        <v>7</v>
      </c>
      <c r="H5" s="6">
        <v>8</v>
      </c>
      <c r="I5" s="6">
        <v>9</v>
      </c>
      <c r="J5" s="4">
        <v>10</v>
      </c>
    </row>
    <row r="6" spans="1:10" ht="18.75" customHeight="1">
      <c r="A6" s="5" t="s">
        <v>51</v>
      </c>
      <c r="B6" s="5"/>
      <c r="C6" s="5"/>
      <c r="D6" s="5"/>
      <c r="E6" s="5"/>
      <c r="F6" s="6"/>
      <c r="G6" s="5"/>
      <c r="H6" s="6"/>
      <c r="I6" s="6"/>
      <c r="J6" s="5"/>
    </row>
    <row r="7" spans="1:10" ht="12" customHeight="1">
      <c r="A7" s="261" t="s">
        <v>366</v>
      </c>
    </row>
  </sheetData>
  <mergeCells count="2">
    <mergeCell ref="A2:J2"/>
    <mergeCell ref="A3:H3"/>
  </mergeCells>
  <phoneticPr fontId="17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11"/>
  <sheetViews>
    <sheetView workbookViewId="0">
      <selection activeCell="A15" sqref="A15"/>
    </sheetView>
  </sheetViews>
  <sheetFormatPr defaultColWidth="10.6640625" defaultRowHeight="12" customHeight="1"/>
  <cols>
    <col min="1" max="1" width="33.83203125" style="1" customWidth="1"/>
    <col min="2" max="2" width="21.83203125" style="1" customWidth="1"/>
    <col min="3" max="3" width="29" style="1" customWidth="1"/>
    <col min="4" max="4" width="27.5" style="1" customWidth="1"/>
    <col min="5" max="5" width="20.83203125" style="1" customWidth="1"/>
    <col min="6" max="6" width="27.5" style="1" customWidth="1"/>
    <col min="7" max="7" width="29.33203125" style="1" customWidth="1"/>
    <col min="8" max="8" width="22" style="1" customWidth="1"/>
    <col min="9" max="9" width="10.6640625" style="2" customWidth="1"/>
    <col min="10" max="16384" width="10.6640625" style="2"/>
  </cols>
  <sheetData>
    <row r="1" spans="1:8" ht="14.25" customHeight="1">
      <c r="H1" s="3"/>
    </row>
    <row r="2" spans="1:8" ht="38.25" customHeight="1">
      <c r="A2" s="257" t="s">
        <v>220</v>
      </c>
      <c r="B2" s="165"/>
      <c r="C2" s="165"/>
      <c r="D2" s="165"/>
      <c r="E2" s="165"/>
      <c r="F2" s="165"/>
      <c r="G2" s="165"/>
      <c r="H2" s="165"/>
    </row>
    <row r="3" spans="1:8" ht="21.75" customHeight="1">
      <c r="A3" s="258" t="s">
        <v>341</v>
      </c>
      <c r="B3" s="224"/>
      <c r="C3" s="226"/>
    </row>
    <row r="4" spans="1:8" ht="18" customHeight="1">
      <c r="A4" s="203" t="s">
        <v>221</v>
      </c>
      <c r="B4" s="203" t="s">
        <v>222</v>
      </c>
      <c r="C4" s="203" t="s">
        <v>223</v>
      </c>
      <c r="D4" s="203" t="s">
        <v>224</v>
      </c>
      <c r="E4" s="203" t="s">
        <v>225</v>
      </c>
      <c r="F4" s="259" t="s">
        <v>226</v>
      </c>
      <c r="G4" s="242"/>
      <c r="H4" s="245"/>
    </row>
    <row r="5" spans="1:8" ht="18" customHeight="1">
      <c r="A5" s="185"/>
      <c r="B5" s="185"/>
      <c r="C5" s="185"/>
      <c r="D5" s="185"/>
      <c r="E5" s="185"/>
      <c r="F5" s="4" t="s">
        <v>191</v>
      </c>
      <c r="G5" s="4" t="s">
        <v>227</v>
      </c>
      <c r="H5" s="4" t="s">
        <v>228</v>
      </c>
    </row>
    <row r="6" spans="1:8" ht="21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</row>
    <row r="7" spans="1:8" ht="18" customHeight="1">
      <c r="A7" s="5" t="s">
        <v>51</v>
      </c>
      <c r="B7" s="5"/>
      <c r="C7" s="5"/>
      <c r="D7" s="5"/>
      <c r="E7" s="5"/>
      <c r="F7" s="5"/>
      <c r="G7" s="5"/>
      <c r="H7" s="5"/>
    </row>
    <row r="8" spans="1:8" ht="17.25" customHeight="1">
      <c r="A8" s="5" t="s">
        <v>229</v>
      </c>
      <c r="B8" s="5"/>
      <c r="C8" s="5"/>
      <c r="D8" s="5"/>
      <c r="E8" s="5"/>
      <c r="F8" s="5"/>
      <c r="G8" s="5"/>
      <c r="H8" s="5"/>
    </row>
    <row r="9" spans="1:8" ht="12" customHeight="1">
      <c r="A9" s="261" t="s">
        <v>366</v>
      </c>
    </row>
    <row r="11" spans="1:8" ht="11.25" customHeight="1"/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17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14"/>
  <sheetViews>
    <sheetView topLeftCell="A10" workbookViewId="0">
      <selection activeCell="A14" sqref="A14"/>
    </sheetView>
  </sheetViews>
  <sheetFormatPr defaultColWidth="10.33203125" defaultRowHeight="13.5"/>
  <cols>
    <col min="1" max="1" width="62.6640625" style="124" customWidth="1"/>
    <col min="2" max="2" width="77.5" style="124" customWidth="1"/>
    <col min="3" max="256" width="10.33203125" style="124"/>
    <col min="257" max="257" width="62.6640625" style="124" customWidth="1"/>
    <col min="258" max="258" width="77.5" style="124" customWidth="1"/>
    <col min="259" max="512" width="10.33203125" style="124"/>
    <col min="513" max="513" width="62.6640625" style="124" customWidth="1"/>
    <col min="514" max="514" width="77.5" style="124" customWidth="1"/>
    <col min="515" max="768" width="10.33203125" style="124"/>
    <col min="769" max="769" width="62.6640625" style="124" customWidth="1"/>
    <col min="770" max="770" width="77.5" style="124" customWidth="1"/>
    <col min="771" max="1024" width="10.33203125" style="124"/>
    <col min="1025" max="1025" width="62.6640625" style="124" customWidth="1"/>
    <col min="1026" max="1026" width="77.5" style="124" customWidth="1"/>
    <col min="1027" max="1280" width="10.33203125" style="124"/>
    <col min="1281" max="1281" width="62.6640625" style="124" customWidth="1"/>
    <col min="1282" max="1282" width="77.5" style="124" customWidth="1"/>
    <col min="1283" max="1536" width="10.33203125" style="124"/>
    <col min="1537" max="1537" width="62.6640625" style="124" customWidth="1"/>
    <col min="1538" max="1538" width="77.5" style="124" customWidth="1"/>
    <col min="1539" max="1792" width="10.33203125" style="124"/>
    <col min="1793" max="1793" width="62.6640625" style="124" customWidth="1"/>
    <col min="1794" max="1794" width="77.5" style="124" customWidth="1"/>
    <col min="1795" max="2048" width="10.33203125" style="124"/>
    <col min="2049" max="2049" width="62.6640625" style="124" customWidth="1"/>
    <col min="2050" max="2050" width="77.5" style="124" customWidth="1"/>
    <col min="2051" max="2304" width="10.33203125" style="124"/>
    <col min="2305" max="2305" width="62.6640625" style="124" customWidth="1"/>
    <col min="2306" max="2306" width="77.5" style="124" customWidth="1"/>
    <col min="2307" max="2560" width="10.33203125" style="124"/>
    <col min="2561" max="2561" width="62.6640625" style="124" customWidth="1"/>
    <col min="2562" max="2562" width="77.5" style="124" customWidth="1"/>
    <col min="2563" max="2816" width="10.33203125" style="124"/>
    <col min="2817" max="2817" width="62.6640625" style="124" customWidth="1"/>
    <col min="2818" max="2818" width="77.5" style="124" customWidth="1"/>
    <col min="2819" max="3072" width="10.33203125" style="124"/>
    <col min="3073" max="3073" width="62.6640625" style="124" customWidth="1"/>
    <col min="3074" max="3074" width="77.5" style="124" customWidth="1"/>
    <col min="3075" max="3328" width="10.33203125" style="124"/>
    <col min="3329" max="3329" width="62.6640625" style="124" customWidth="1"/>
    <col min="3330" max="3330" width="77.5" style="124" customWidth="1"/>
    <col min="3331" max="3584" width="10.33203125" style="124"/>
    <col min="3585" max="3585" width="62.6640625" style="124" customWidth="1"/>
    <col min="3586" max="3586" width="77.5" style="124" customWidth="1"/>
    <col min="3587" max="3840" width="10.33203125" style="124"/>
    <col min="3841" max="3841" width="62.6640625" style="124" customWidth="1"/>
    <col min="3842" max="3842" width="77.5" style="124" customWidth="1"/>
    <col min="3843" max="4096" width="10.33203125" style="124"/>
    <col min="4097" max="4097" width="62.6640625" style="124" customWidth="1"/>
    <col min="4098" max="4098" width="77.5" style="124" customWidth="1"/>
    <col min="4099" max="4352" width="10.33203125" style="124"/>
    <col min="4353" max="4353" width="62.6640625" style="124" customWidth="1"/>
    <col min="4354" max="4354" width="77.5" style="124" customWidth="1"/>
    <col min="4355" max="4608" width="10.33203125" style="124"/>
    <col min="4609" max="4609" width="62.6640625" style="124" customWidth="1"/>
    <col min="4610" max="4610" width="77.5" style="124" customWidth="1"/>
    <col min="4611" max="4864" width="10.33203125" style="124"/>
    <col min="4865" max="4865" width="62.6640625" style="124" customWidth="1"/>
    <col min="4866" max="4866" width="77.5" style="124" customWidth="1"/>
    <col min="4867" max="5120" width="10.33203125" style="124"/>
    <col min="5121" max="5121" width="62.6640625" style="124" customWidth="1"/>
    <col min="5122" max="5122" width="77.5" style="124" customWidth="1"/>
    <col min="5123" max="5376" width="10.33203125" style="124"/>
    <col min="5377" max="5377" width="62.6640625" style="124" customWidth="1"/>
    <col min="5378" max="5378" width="77.5" style="124" customWidth="1"/>
    <col min="5379" max="5632" width="10.33203125" style="124"/>
    <col min="5633" max="5633" width="62.6640625" style="124" customWidth="1"/>
    <col min="5634" max="5634" width="77.5" style="124" customWidth="1"/>
    <col min="5635" max="5888" width="10.33203125" style="124"/>
    <col min="5889" max="5889" width="62.6640625" style="124" customWidth="1"/>
    <col min="5890" max="5890" width="77.5" style="124" customWidth="1"/>
    <col min="5891" max="6144" width="10.33203125" style="124"/>
    <col min="6145" max="6145" width="62.6640625" style="124" customWidth="1"/>
    <col min="6146" max="6146" width="77.5" style="124" customWidth="1"/>
    <col min="6147" max="6400" width="10.33203125" style="124"/>
    <col min="6401" max="6401" width="62.6640625" style="124" customWidth="1"/>
    <col min="6402" max="6402" width="77.5" style="124" customWidth="1"/>
    <col min="6403" max="6656" width="10.33203125" style="124"/>
    <col min="6657" max="6657" width="62.6640625" style="124" customWidth="1"/>
    <col min="6658" max="6658" width="77.5" style="124" customWidth="1"/>
    <col min="6659" max="6912" width="10.33203125" style="124"/>
    <col min="6913" max="6913" width="62.6640625" style="124" customWidth="1"/>
    <col min="6914" max="6914" width="77.5" style="124" customWidth="1"/>
    <col min="6915" max="7168" width="10.33203125" style="124"/>
    <col min="7169" max="7169" width="62.6640625" style="124" customWidth="1"/>
    <col min="7170" max="7170" width="77.5" style="124" customWidth="1"/>
    <col min="7171" max="7424" width="10.33203125" style="124"/>
    <col min="7425" max="7425" width="62.6640625" style="124" customWidth="1"/>
    <col min="7426" max="7426" width="77.5" style="124" customWidth="1"/>
    <col min="7427" max="7680" width="10.33203125" style="124"/>
    <col min="7681" max="7681" width="62.6640625" style="124" customWidth="1"/>
    <col min="7682" max="7682" width="77.5" style="124" customWidth="1"/>
    <col min="7683" max="7936" width="10.33203125" style="124"/>
    <col min="7937" max="7937" width="62.6640625" style="124" customWidth="1"/>
    <col min="7938" max="7938" width="77.5" style="124" customWidth="1"/>
    <col min="7939" max="8192" width="10.33203125" style="124"/>
    <col min="8193" max="8193" width="62.6640625" style="124" customWidth="1"/>
    <col min="8194" max="8194" width="77.5" style="124" customWidth="1"/>
    <col min="8195" max="8448" width="10.33203125" style="124"/>
    <col min="8449" max="8449" width="62.6640625" style="124" customWidth="1"/>
    <col min="8450" max="8450" width="77.5" style="124" customWidth="1"/>
    <col min="8451" max="8704" width="10.33203125" style="124"/>
    <col min="8705" max="8705" width="62.6640625" style="124" customWidth="1"/>
    <col min="8706" max="8706" width="77.5" style="124" customWidth="1"/>
    <col min="8707" max="8960" width="10.33203125" style="124"/>
    <col min="8961" max="8961" width="62.6640625" style="124" customWidth="1"/>
    <col min="8962" max="8962" width="77.5" style="124" customWidth="1"/>
    <col min="8963" max="9216" width="10.33203125" style="124"/>
    <col min="9217" max="9217" width="62.6640625" style="124" customWidth="1"/>
    <col min="9218" max="9218" width="77.5" style="124" customWidth="1"/>
    <col min="9219" max="9472" width="10.33203125" style="124"/>
    <col min="9473" max="9473" width="62.6640625" style="124" customWidth="1"/>
    <col min="9474" max="9474" width="77.5" style="124" customWidth="1"/>
    <col min="9475" max="9728" width="10.33203125" style="124"/>
    <col min="9729" max="9729" width="62.6640625" style="124" customWidth="1"/>
    <col min="9730" max="9730" width="77.5" style="124" customWidth="1"/>
    <col min="9731" max="9984" width="10.33203125" style="124"/>
    <col min="9985" max="9985" width="62.6640625" style="124" customWidth="1"/>
    <col min="9986" max="9986" width="77.5" style="124" customWidth="1"/>
    <col min="9987" max="10240" width="10.33203125" style="124"/>
    <col min="10241" max="10241" width="62.6640625" style="124" customWidth="1"/>
    <col min="10242" max="10242" width="77.5" style="124" customWidth="1"/>
    <col min="10243" max="10496" width="10.33203125" style="124"/>
    <col min="10497" max="10497" width="62.6640625" style="124" customWidth="1"/>
    <col min="10498" max="10498" width="77.5" style="124" customWidth="1"/>
    <col min="10499" max="10752" width="10.33203125" style="124"/>
    <col min="10753" max="10753" width="62.6640625" style="124" customWidth="1"/>
    <col min="10754" max="10754" width="77.5" style="124" customWidth="1"/>
    <col min="10755" max="11008" width="10.33203125" style="124"/>
    <col min="11009" max="11009" width="62.6640625" style="124" customWidth="1"/>
    <col min="11010" max="11010" width="77.5" style="124" customWidth="1"/>
    <col min="11011" max="11264" width="10.33203125" style="124"/>
    <col min="11265" max="11265" width="62.6640625" style="124" customWidth="1"/>
    <col min="11266" max="11266" width="77.5" style="124" customWidth="1"/>
    <col min="11267" max="11520" width="10.33203125" style="124"/>
    <col min="11521" max="11521" width="62.6640625" style="124" customWidth="1"/>
    <col min="11522" max="11522" width="77.5" style="124" customWidth="1"/>
    <col min="11523" max="11776" width="10.33203125" style="124"/>
    <col min="11777" max="11777" width="62.6640625" style="124" customWidth="1"/>
    <col min="11778" max="11778" width="77.5" style="124" customWidth="1"/>
    <col min="11779" max="12032" width="10.33203125" style="124"/>
    <col min="12033" max="12033" width="62.6640625" style="124" customWidth="1"/>
    <col min="12034" max="12034" width="77.5" style="124" customWidth="1"/>
    <col min="12035" max="12288" width="10.33203125" style="124"/>
    <col min="12289" max="12289" width="62.6640625" style="124" customWidth="1"/>
    <col min="12290" max="12290" width="77.5" style="124" customWidth="1"/>
    <col min="12291" max="12544" width="10.33203125" style="124"/>
    <col min="12545" max="12545" width="62.6640625" style="124" customWidth="1"/>
    <col min="12546" max="12546" width="77.5" style="124" customWidth="1"/>
    <col min="12547" max="12800" width="10.33203125" style="124"/>
    <col min="12801" max="12801" width="62.6640625" style="124" customWidth="1"/>
    <col min="12802" max="12802" width="77.5" style="124" customWidth="1"/>
    <col min="12803" max="13056" width="10.33203125" style="124"/>
    <col min="13057" max="13057" width="62.6640625" style="124" customWidth="1"/>
    <col min="13058" max="13058" width="77.5" style="124" customWidth="1"/>
    <col min="13059" max="13312" width="10.33203125" style="124"/>
    <col min="13313" max="13313" width="62.6640625" style="124" customWidth="1"/>
    <col min="13314" max="13314" width="77.5" style="124" customWidth="1"/>
    <col min="13315" max="13568" width="10.33203125" style="124"/>
    <col min="13569" max="13569" width="62.6640625" style="124" customWidth="1"/>
    <col min="13570" max="13570" width="77.5" style="124" customWidth="1"/>
    <col min="13571" max="13824" width="10.33203125" style="124"/>
    <col min="13825" max="13825" width="62.6640625" style="124" customWidth="1"/>
    <col min="13826" max="13826" width="77.5" style="124" customWidth="1"/>
    <col min="13827" max="14080" width="10.33203125" style="124"/>
    <col min="14081" max="14081" width="62.6640625" style="124" customWidth="1"/>
    <col min="14082" max="14082" width="77.5" style="124" customWidth="1"/>
    <col min="14083" max="14336" width="10.33203125" style="124"/>
    <col min="14337" max="14337" width="62.6640625" style="124" customWidth="1"/>
    <col min="14338" max="14338" width="77.5" style="124" customWidth="1"/>
    <col min="14339" max="14592" width="10.33203125" style="124"/>
    <col min="14593" max="14593" width="62.6640625" style="124" customWidth="1"/>
    <col min="14594" max="14594" width="77.5" style="124" customWidth="1"/>
    <col min="14595" max="14848" width="10.33203125" style="124"/>
    <col min="14849" max="14849" width="62.6640625" style="124" customWidth="1"/>
    <col min="14850" max="14850" width="77.5" style="124" customWidth="1"/>
    <col min="14851" max="15104" width="10.33203125" style="124"/>
    <col min="15105" max="15105" width="62.6640625" style="124" customWidth="1"/>
    <col min="15106" max="15106" width="77.5" style="124" customWidth="1"/>
    <col min="15107" max="15360" width="10.33203125" style="124"/>
    <col min="15361" max="15361" width="62.6640625" style="124" customWidth="1"/>
    <col min="15362" max="15362" width="77.5" style="124" customWidth="1"/>
    <col min="15363" max="15616" width="10.33203125" style="124"/>
    <col min="15617" max="15617" width="62.6640625" style="124" customWidth="1"/>
    <col min="15618" max="15618" width="77.5" style="124" customWidth="1"/>
    <col min="15619" max="15872" width="10.33203125" style="124"/>
    <col min="15873" max="15873" width="62.6640625" style="124" customWidth="1"/>
    <col min="15874" max="15874" width="77.5" style="124" customWidth="1"/>
    <col min="15875" max="16128" width="10.33203125" style="124"/>
    <col min="16129" max="16129" width="62.6640625" style="124" customWidth="1"/>
    <col min="16130" max="16130" width="77.5" style="124" customWidth="1"/>
    <col min="16131" max="16384" width="10.33203125" style="124"/>
  </cols>
  <sheetData>
    <row r="1" spans="1:2" ht="19.5">
      <c r="A1" s="123" t="s">
        <v>253</v>
      </c>
    </row>
    <row r="2" spans="1:2" ht="28.5">
      <c r="A2" s="125" t="s">
        <v>51</v>
      </c>
    </row>
    <row r="3" spans="1:2" ht="24">
      <c r="A3" s="260" t="s">
        <v>259</v>
      </c>
      <c r="B3" s="260"/>
    </row>
    <row r="4" spans="1:2" ht="54" customHeight="1">
      <c r="A4" s="260" t="s">
        <v>254</v>
      </c>
      <c r="B4" s="260"/>
    </row>
    <row r="5" spans="1:2" ht="66" customHeight="1">
      <c r="A5" s="126" t="s">
        <v>255</v>
      </c>
      <c r="B5" s="126" t="s">
        <v>256</v>
      </c>
    </row>
    <row r="6" spans="1:2" ht="30" customHeight="1">
      <c r="A6" s="152" t="s">
        <v>357</v>
      </c>
      <c r="B6" s="153" t="s">
        <v>257</v>
      </c>
    </row>
    <row r="7" spans="1:2" ht="30" customHeight="1">
      <c r="A7" s="152" t="s">
        <v>358</v>
      </c>
      <c r="B7" s="153" t="s">
        <v>257</v>
      </c>
    </row>
    <row r="8" spans="1:2" ht="30" customHeight="1">
      <c r="A8" s="152" t="s">
        <v>359</v>
      </c>
      <c r="B8" s="153" t="s">
        <v>257</v>
      </c>
    </row>
    <row r="9" spans="1:2" ht="30" customHeight="1">
      <c r="A9" s="152" t="s">
        <v>360</v>
      </c>
      <c r="B9" s="153" t="s">
        <v>257</v>
      </c>
    </row>
    <row r="10" spans="1:2" ht="30" customHeight="1">
      <c r="A10" s="152" t="s">
        <v>361</v>
      </c>
      <c r="B10" s="153" t="s">
        <v>257</v>
      </c>
    </row>
    <row r="11" spans="1:2" ht="30" customHeight="1">
      <c r="A11" s="152" t="s">
        <v>362</v>
      </c>
      <c r="B11" s="153" t="s">
        <v>257</v>
      </c>
    </row>
    <row r="12" spans="1:2" ht="30" customHeight="1">
      <c r="A12" s="152" t="s">
        <v>363</v>
      </c>
      <c r="B12" s="153" t="s">
        <v>257</v>
      </c>
    </row>
    <row r="13" spans="1:2" ht="30" customHeight="1">
      <c r="A13" s="152" t="s">
        <v>364</v>
      </c>
      <c r="B13" s="153" t="s">
        <v>257</v>
      </c>
    </row>
    <row r="14" spans="1:2">
      <c r="A14" s="127" t="s">
        <v>365</v>
      </c>
    </row>
  </sheetData>
  <mergeCells count="2">
    <mergeCell ref="A3:B3"/>
    <mergeCell ref="A4:B4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8"/>
  <sheetViews>
    <sheetView workbookViewId="0">
      <selection activeCell="G17" sqref="G17"/>
    </sheetView>
  </sheetViews>
  <sheetFormatPr defaultColWidth="9.33203125" defaultRowHeight="14.25" customHeight="1"/>
  <cols>
    <col min="1" max="1" width="24.6640625" style="8" customWidth="1"/>
    <col min="2" max="2" width="41.1640625" style="8" customWidth="1"/>
    <col min="3" max="13" width="14.6640625" style="8" customWidth="1"/>
    <col min="14" max="14" width="9.33203125" style="2" customWidth="1"/>
    <col min="15" max="15" width="11.1640625" style="2" customWidth="1"/>
    <col min="16" max="16" width="11.33203125" style="2" customWidth="1"/>
    <col min="17" max="17" width="12.33203125" style="2" customWidth="1"/>
    <col min="18" max="19" width="11.83203125" style="8" customWidth="1"/>
    <col min="20" max="20" width="9.33203125" style="2" customWidth="1"/>
    <col min="21" max="16384" width="9.33203125" style="2"/>
  </cols>
  <sheetData>
    <row r="1" spans="1:19" ht="14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1"/>
      <c r="O1" s="21"/>
      <c r="P1" s="21"/>
      <c r="Q1" s="21"/>
      <c r="R1" s="162"/>
      <c r="S1" s="163" t="s">
        <v>54</v>
      </c>
    </row>
    <row r="2" spans="1:19" ht="36" customHeight="1">
      <c r="A2" s="164" t="s">
        <v>55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O2" s="166"/>
      <c r="P2" s="166"/>
      <c r="Q2" s="166"/>
      <c r="R2" s="165"/>
      <c r="S2" s="166"/>
    </row>
    <row r="3" spans="1:19" ht="20.25" customHeight="1">
      <c r="A3" s="156" t="s">
        <v>230</v>
      </c>
      <c r="B3" s="167"/>
      <c r="C3" s="167"/>
      <c r="D3" s="167"/>
      <c r="E3" s="42"/>
      <c r="F3" s="42"/>
      <c r="G3" s="42"/>
      <c r="H3" s="42"/>
      <c r="I3" s="42"/>
      <c r="J3" s="42"/>
      <c r="K3" s="42"/>
      <c r="L3" s="42"/>
      <c r="M3" s="42"/>
      <c r="N3" s="22"/>
      <c r="O3" s="22"/>
      <c r="P3" s="22"/>
      <c r="Q3" s="22"/>
      <c r="R3" s="168" t="s">
        <v>231</v>
      </c>
      <c r="S3" s="169" t="s">
        <v>1</v>
      </c>
    </row>
    <row r="4" spans="1:19" ht="18.75" customHeight="1">
      <c r="A4" s="174" t="s">
        <v>56</v>
      </c>
      <c r="B4" s="176" t="s">
        <v>57</v>
      </c>
      <c r="C4" s="176" t="s">
        <v>58</v>
      </c>
      <c r="D4" s="170" t="s">
        <v>59</v>
      </c>
      <c r="E4" s="171"/>
      <c r="F4" s="171"/>
      <c r="G4" s="171"/>
      <c r="H4" s="171"/>
      <c r="I4" s="171"/>
      <c r="J4" s="171"/>
      <c r="K4" s="171"/>
      <c r="L4" s="171"/>
      <c r="M4" s="172"/>
      <c r="N4" s="170" t="s">
        <v>49</v>
      </c>
      <c r="O4" s="170"/>
      <c r="P4" s="170"/>
      <c r="Q4" s="170"/>
      <c r="R4" s="171"/>
      <c r="S4" s="173"/>
    </row>
    <row r="5" spans="1:19" ht="33.75" customHeight="1">
      <c r="A5" s="175"/>
      <c r="B5" s="177"/>
      <c r="C5" s="177"/>
      <c r="D5" s="88" t="s">
        <v>60</v>
      </c>
      <c r="E5" s="88" t="s">
        <v>61</v>
      </c>
      <c r="F5" s="88" t="s">
        <v>62</v>
      </c>
      <c r="G5" s="88" t="s">
        <v>63</v>
      </c>
      <c r="H5" s="88" t="s">
        <v>64</v>
      </c>
      <c r="I5" s="88" t="s">
        <v>65</v>
      </c>
      <c r="J5" s="88" t="s">
        <v>66</v>
      </c>
      <c r="K5" s="88" t="s">
        <v>67</v>
      </c>
      <c r="L5" s="88" t="s">
        <v>68</v>
      </c>
      <c r="M5" s="88" t="s">
        <v>69</v>
      </c>
      <c r="N5" s="90" t="s">
        <v>60</v>
      </c>
      <c r="O5" s="90" t="s">
        <v>61</v>
      </c>
      <c r="P5" s="90" t="s">
        <v>62</v>
      </c>
      <c r="Q5" s="90" t="s">
        <v>63</v>
      </c>
      <c r="R5" s="88" t="s">
        <v>64</v>
      </c>
      <c r="S5" s="90" t="s">
        <v>70</v>
      </c>
    </row>
    <row r="6" spans="1:19" ht="18.75" customHeight="1">
      <c r="A6" s="89">
        <v>1</v>
      </c>
      <c r="B6" s="60">
        <v>2</v>
      </c>
      <c r="C6" s="60">
        <v>3</v>
      </c>
      <c r="D6" s="60">
        <v>4</v>
      </c>
      <c r="E6" s="89">
        <v>5</v>
      </c>
      <c r="F6" s="60">
        <v>6</v>
      </c>
      <c r="G6" s="60">
        <v>7</v>
      </c>
      <c r="H6" s="89">
        <v>8</v>
      </c>
      <c r="I6" s="60">
        <v>9</v>
      </c>
      <c r="J6" s="60">
        <v>10</v>
      </c>
      <c r="K6" s="89">
        <v>11</v>
      </c>
      <c r="L6" s="60">
        <v>12</v>
      </c>
      <c r="M6" s="60">
        <v>13</v>
      </c>
      <c r="N6" s="65">
        <v>14</v>
      </c>
      <c r="O6" s="65">
        <v>15</v>
      </c>
      <c r="P6" s="65">
        <v>16</v>
      </c>
      <c r="Q6" s="65">
        <v>17</v>
      </c>
      <c r="R6" s="60">
        <v>18</v>
      </c>
      <c r="S6" s="65">
        <v>19</v>
      </c>
    </row>
    <row r="7" spans="1:19" ht="18.75" customHeight="1">
      <c r="A7" s="100" t="s">
        <v>233</v>
      </c>
      <c r="B7" s="16" t="s">
        <v>234</v>
      </c>
      <c r="C7" s="64" t="s">
        <v>48</v>
      </c>
      <c r="D7" s="64" t="s">
        <v>48</v>
      </c>
      <c r="E7" s="141">
        <v>5398625</v>
      </c>
      <c r="F7" s="17" t="s">
        <v>48</v>
      </c>
      <c r="G7" s="17" t="s">
        <v>48</v>
      </c>
      <c r="H7" s="17" t="s">
        <v>48</v>
      </c>
      <c r="I7" s="17" t="s">
        <v>48</v>
      </c>
      <c r="J7" s="17" t="s">
        <v>48</v>
      </c>
      <c r="K7" s="17" t="s">
        <v>48</v>
      </c>
      <c r="L7" s="17" t="s">
        <v>48</v>
      </c>
      <c r="M7" s="17" t="s">
        <v>48</v>
      </c>
      <c r="N7" s="17" t="s">
        <v>48</v>
      </c>
      <c r="O7" s="17" t="s">
        <v>48</v>
      </c>
      <c r="P7" s="17"/>
      <c r="Q7" s="17"/>
      <c r="R7" s="64"/>
      <c r="S7" s="17"/>
    </row>
    <row r="8" spans="1:19" ht="18.75" customHeight="1">
      <c r="A8" s="56" t="s">
        <v>58</v>
      </c>
      <c r="B8" s="17"/>
      <c r="C8" s="17" t="s">
        <v>48</v>
      </c>
      <c r="D8" s="17" t="s">
        <v>48</v>
      </c>
      <c r="E8" s="17" t="s">
        <v>48</v>
      </c>
      <c r="F8" s="17" t="s">
        <v>48</v>
      </c>
      <c r="G8" s="17" t="s">
        <v>48</v>
      </c>
      <c r="H8" s="17" t="s">
        <v>48</v>
      </c>
      <c r="I8" s="17" t="s">
        <v>48</v>
      </c>
      <c r="J8" s="17" t="s">
        <v>48</v>
      </c>
      <c r="K8" s="17" t="s">
        <v>48</v>
      </c>
      <c r="L8" s="17" t="s">
        <v>48</v>
      </c>
      <c r="M8" s="17" t="s">
        <v>48</v>
      </c>
      <c r="N8" s="17" t="s">
        <v>48</v>
      </c>
      <c r="O8" s="17" t="s">
        <v>48</v>
      </c>
      <c r="P8" s="17"/>
      <c r="Q8" s="17"/>
      <c r="R8" s="17"/>
      <c r="S8" s="1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17" type="noConversion"/>
  <printOptions horizontalCentered="1"/>
  <pageMargins left="1" right="1" top="0.75" bottom="0.75" header="0" footer="0"/>
  <pageSetup paperSize="9" scale="51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L20"/>
  <sheetViews>
    <sheetView workbookViewId="0">
      <selection activeCell="C23" sqref="C23"/>
    </sheetView>
  </sheetViews>
  <sheetFormatPr defaultColWidth="10.6640625" defaultRowHeight="14.25" customHeight="1"/>
  <cols>
    <col min="1" max="1" width="16.6640625" style="8" customWidth="1"/>
    <col min="2" max="2" width="44" style="8" customWidth="1"/>
    <col min="3" max="5" width="22" style="8" customWidth="1"/>
    <col min="6" max="6" width="24.83203125" style="8" customWidth="1"/>
    <col min="7" max="12" width="22" style="8" customWidth="1"/>
    <col min="13" max="13" width="10.6640625" style="8" customWidth="1"/>
    <col min="14" max="16384" width="10.6640625" style="8"/>
  </cols>
  <sheetData>
    <row r="1" spans="1:12" ht="15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3"/>
    </row>
    <row r="2" spans="1:12" ht="28.5" customHeight="1">
      <c r="A2" s="165" t="s">
        <v>71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5" customHeight="1">
      <c r="A3" s="178" t="s">
        <v>230</v>
      </c>
      <c r="B3" s="179"/>
      <c r="C3" s="180"/>
      <c r="D3" s="180"/>
      <c r="E3" s="180"/>
      <c r="F3" s="167"/>
      <c r="G3" s="180"/>
      <c r="H3" s="180"/>
      <c r="I3" s="180"/>
      <c r="J3" s="42"/>
      <c r="K3" s="42"/>
      <c r="L3" s="98" t="s">
        <v>231</v>
      </c>
    </row>
    <row r="4" spans="1:12" ht="32.25" customHeight="1">
      <c r="A4" s="4" t="s">
        <v>72</v>
      </c>
      <c r="B4" s="4" t="s">
        <v>73</v>
      </c>
      <c r="C4" s="5" t="s">
        <v>58</v>
      </c>
      <c r="D4" s="5" t="s">
        <v>74</v>
      </c>
      <c r="E4" s="5" t="s">
        <v>75</v>
      </c>
      <c r="F4" s="87" t="s">
        <v>62</v>
      </c>
      <c r="G4" s="4" t="s">
        <v>76</v>
      </c>
      <c r="H4" s="4" t="s">
        <v>77</v>
      </c>
      <c r="I4" s="4" t="s">
        <v>78</v>
      </c>
      <c r="J4" s="4" t="s">
        <v>79</v>
      </c>
      <c r="K4" s="4" t="s">
        <v>80</v>
      </c>
      <c r="L4" s="4" t="s">
        <v>81</v>
      </c>
    </row>
    <row r="5" spans="1:12" ht="18.75" customHeigh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5">
        <v>12</v>
      </c>
    </row>
    <row r="6" spans="1:12" s="72" customFormat="1" ht="18.75" customHeight="1">
      <c r="A6" s="5">
        <v>201</v>
      </c>
      <c r="B6" s="101" t="s">
        <v>235</v>
      </c>
      <c r="C6" s="5"/>
      <c r="D6" s="75">
        <v>3800730</v>
      </c>
      <c r="E6" s="5"/>
      <c r="F6" s="5"/>
      <c r="G6" s="6"/>
      <c r="H6" s="6"/>
      <c r="I6" s="6"/>
      <c r="J6" s="6"/>
      <c r="K6" s="6"/>
      <c r="L6" s="5"/>
    </row>
    <row r="7" spans="1:12" s="72" customFormat="1" ht="18.75" customHeight="1">
      <c r="A7" s="5">
        <v>20104</v>
      </c>
      <c r="B7" s="101" t="s">
        <v>236</v>
      </c>
      <c r="C7" s="5"/>
      <c r="D7" s="75">
        <v>3800730</v>
      </c>
      <c r="E7" s="5"/>
      <c r="F7" s="5"/>
      <c r="G7" s="6"/>
      <c r="H7" s="6"/>
      <c r="I7" s="6"/>
      <c r="J7" s="6"/>
      <c r="K7" s="6"/>
      <c r="L7" s="5"/>
    </row>
    <row r="8" spans="1:12" s="72" customFormat="1" ht="18.75" customHeight="1">
      <c r="A8" s="5">
        <v>2010401</v>
      </c>
      <c r="B8" s="101" t="s">
        <v>237</v>
      </c>
      <c r="C8" s="5"/>
      <c r="D8" s="75">
        <v>3800730</v>
      </c>
      <c r="E8" s="5"/>
      <c r="F8" s="5"/>
      <c r="G8" s="6"/>
      <c r="H8" s="6"/>
      <c r="I8" s="6"/>
      <c r="J8" s="6"/>
      <c r="K8" s="6"/>
      <c r="L8" s="5"/>
    </row>
    <row r="9" spans="1:12" s="72" customFormat="1" ht="18.75" customHeight="1">
      <c r="A9" s="5">
        <v>208</v>
      </c>
      <c r="B9" s="101" t="s">
        <v>238</v>
      </c>
      <c r="C9" s="5"/>
      <c r="D9" s="103">
        <f>D10</f>
        <v>1172940</v>
      </c>
      <c r="E9" s="5"/>
      <c r="F9" s="5"/>
      <c r="G9" s="6"/>
      <c r="H9" s="6"/>
      <c r="I9" s="6"/>
      <c r="J9" s="6"/>
      <c r="K9" s="6"/>
      <c r="L9" s="5"/>
    </row>
    <row r="10" spans="1:12" s="72" customFormat="1" ht="18.75" customHeight="1">
      <c r="A10" s="5">
        <v>20805</v>
      </c>
      <c r="B10" s="101" t="s">
        <v>239</v>
      </c>
      <c r="C10" s="5"/>
      <c r="D10" s="103">
        <f>D11+D12</f>
        <v>1172940</v>
      </c>
      <c r="E10" s="5"/>
      <c r="F10" s="5"/>
      <c r="G10" s="6"/>
      <c r="H10" s="6"/>
      <c r="I10" s="6"/>
      <c r="J10" s="6"/>
      <c r="K10" s="6"/>
      <c r="L10" s="5"/>
    </row>
    <row r="11" spans="1:12" s="72" customFormat="1" ht="18.75" customHeight="1">
      <c r="A11" s="5">
        <v>2080501</v>
      </c>
      <c r="B11" s="101" t="s">
        <v>240</v>
      </c>
      <c r="C11" s="5"/>
      <c r="D11" s="103">
        <v>806693</v>
      </c>
      <c r="E11" s="5"/>
      <c r="F11" s="5"/>
      <c r="G11" s="6"/>
      <c r="H11" s="6"/>
      <c r="I11" s="6"/>
      <c r="J11" s="6"/>
      <c r="K11" s="6"/>
      <c r="L11" s="5"/>
    </row>
    <row r="12" spans="1:12" s="72" customFormat="1" ht="18.75" customHeight="1">
      <c r="A12" s="5">
        <v>2080505</v>
      </c>
      <c r="B12" s="101" t="s">
        <v>241</v>
      </c>
      <c r="C12" s="5"/>
      <c r="D12" s="103">
        <v>366247</v>
      </c>
      <c r="E12" s="5"/>
      <c r="F12" s="5"/>
      <c r="G12" s="6"/>
      <c r="H12" s="6"/>
      <c r="I12" s="6"/>
      <c r="J12" s="6"/>
      <c r="K12" s="6"/>
      <c r="L12" s="5"/>
    </row>
    <row r="13" spans="1:12" s="72" customFormat="1" ht="18.75" customHeight="1">
      <c r="A13" s="5">
        <v>210</v>
      </c>
      <c r="B13" s="101" t="s">
        <v>242</v>
      </c>
      <c r="C13" s="5"/>
      <c r="D13" s="103">
        <f>D14</f>
        <v>424955</v>
      </c>
      <c r="E13" s="5"/>
      <c r="F13" s="5"/>
      <c r="G13" s="6"/>
      <c r="H13" s="6"/>
      <c r="I13" s="6"/>
      <c r="J13" s="6"/>
      <c r="K13" s="6"/>
      <c r="L13" s="5"/>
    </row>
    <row r="14" spans="1:12" s="72" customFormat="1" ht="18.75" customHeight="1">
      <c r="A14" s="5">
        <v>21011</v>
      </c>
      <c r="B14" s="101" t="s">
        <v>243</v>
      </c>
      <c r="C14" s="5"/>
      <c r="D14" s="103">
        <f>D15+D16+D17</f>
        <v>424955</v>
      </c>
      <c r="E14" s="5"/>
      <c r="F14" s="5"/>
      <c r="G14" s="6"/>
      <c r="H14" s="6"/>
      <c r="I14" s="6"/>
      <c r="J14" s="6"/>
      <c r="K14" s="6"/>
      <c r="L14" s="5"/>
    </row>
    <row r="15" spans="1:12" s="72" customFormat="1" ht="18.75" customHeight="1">
      <c r="A15" s="5">
        <v>2101101</v>
      </c>
      <c r="B15" s="101" t="s">
        <v>244</v>
      </c>
      <c r="C15" s="5"/>
      <c r="D15" s="103">
        <v>184540</v>
      </c>
      <c r="E15" s="5"/>
      <c r="F15" s="5"/>
      <c r="G15" s="6"/>
      <c r="H15" s="6"/>
      <c r="I15" s="6"/>
      <c r="J15" s="6"/>
      <c r="K15" s="6"/>
      <c r="L15" s="5"/>
    </row>
    <row r="16" spans="1:12" s="72" customFormat="1" ht="18.75" customHeight="1">
      <c r="A16" s="5">
        <v>2101102</v>
      </c>
      <c r="B16" s="101" t="s">
        <v>245</v>
      </c>
      <c r="C16" s="5"/>
      <c r="D16" s="103">
        <v>52025</v>
      </c>
      <c r="E16" s="5"/>
      <c r="F16" s="5"/>
      <c r="G16" s="6"/>
      <c r="H16" s="6"/>
      <c r="I16" s="6"/>
      <c r="J16" s="6"/>
      <c r="K16" s="6"/>
      <c r="L16" s="5"/>
    </row>
    <row r="17" spans="1:12" s="72" customFormat="1" ht="18.75" customHeight="1">
      <c r="A17" s="5">
        <v>2101103</v>
      </c>
      <c r="B17" s="101" t="s">
        <v>246</v>
      </c>
      <c r="C17" s="5"/>
      <c r="D17" s="103">
        <v>188390</v>
      </c>
      <c r="E17" s="5"/>
      <c r="F17" s="5"/>
      <c r="G17" s="6"/>
      <c r="H17" s="6"/>
      <c r="I17" s="6"/>
      <c r="J17" s="6"/>
      <c r="K17" s="6"/>
      <c r="L17" s="5"/>
    </row>
    <row r="18" spans="1:12" ht="18.75" customHeight="1">
      <c r="A18" s="181" t="s">
        <v>82</v>
      </c>
      <c r="B18" s="172" t="s">
        <v>82</v>
      </c>
      <c r="C18" s="64" t="s">
        <v>48</v>
      </c>
      <c r="D18" s="102">
        <f>D6+D9+D13</f>
        <v>5398625</v>
      </c>
      <c r="E18" s="64" t="s">
        <v>48</v>
      </c>
      <c r="F18" s="17" t="s">
        <v>48</v>
      </c>
      <c r="G18" s="64" t="s">
        <v>48</v>
      </c>
      <c r="H18" s="64" t="s">
        <v>48</v>
      </c>
      <c r="I18" s="64" t="s">
        <v>48</v>
      </c>
      <c r="J18" s="64" t="s">
        <v>48</v>
      </c>
      <c r="K18" s="64" t="s">
        <v>48</v>
      </c>
      <c r="L18" s="64" t="s">
        <v>48</v>
      </c>
    </row>
    <row r="20" spans="1:12" ht="13.5" customHeight="1"/>
  </sheetData>
  <mergeCells count="3">
    <mergeCell ref="A2:L2"/>
    <mergeCell ref="A3:I3"/>
    <mergeCell ref="A18:B18"/>
  </mergeCells>
  <phoneticPr fontId="17" type="noConversion"/>
  <printOptions horizontalCentered="1"/>
  <pageMargins left="0.38541666666666702" right="0.38541666666666702" top="0.58333333333333304" bottom="0.58333333333333304" header="0.5" footer="0.5"/>
  <pageSetup paperSize="9" scale="61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9"/>
  <sheetViews>
    <sheetView workbookViewId="0">
      <selection activeCell="D8" sqref="D8"/>
    </sheetView>
  </sheetViews>
  <sheetFormatPr defaultColWidth="10.6640625" defaultRowHeight="14.25" customHeight="1"/>
  <cols>
    <col min="1" max="1" width="57.5" style="1" customWidth="1"/>
    <col min="2" max="2" width="45.33203125" style="1" customWidth="1"/>
    <col min="3" max="3" width="56.6640625" style="1" customWidth="1"/>
    <col min="4" max="4" width="42.5" style="1" customWidth="1"/>
    <col min="5" max="5" width="10.6640625" style="2" customWidth="1"/>
    <col min="6" max="16384" width="10.6640625" style="2"/>
  </cols>
  <sheetData>
    <row r="1" spans="1:4" ht="14.25" customHeight="1">
      <c r="A1" s="76"/>
      <c r="B1" s="76"/>
      <c r="C1" s="76"/>
      <c r="D1" s="3"/>
    </row>
    <row r="2" spans="1:4" ht="31.5" customHeight="1">
      <c r="A2" s="154" t="s">
        <v>83</v>
      </c>
      <c r="B2" s="182"/>
      <c r="C2" s="182"/>
      <c r="D2" s="182"/>
    </row>
    <row r="3" spans="1:4" ht="17.25" customHeight="1">
      <c r="A3" s="183" t="s">
        <v>247</v>
      </c>
      <c r="B3" s="157"/>
      <c r="C3" s="77"/>
      <c r="D3" s="98" t="s">
        <v>231</v>
      </c>
    </row>
    <row r="4" spans="1:4" ht="19.5" customHeight="1">
      <c r="A4" s="158" t="s">
        <v>2</v>
      </c>
      <c r="B4" s="159"/>
      <c r="C4" s="158" t="s">
        <v>3</v>
      </c>
      <c r="D4" s="159"/>
    </row>
    <row r="5" spans="1:4" ht="21.75" customHeight="1">
      <c r="A5" s="160" t="s">
        <v>4</v>
      </c>
      <c r="B5" s="184" t="s">
        <v>5</v>
      </c>
      <c r="C5" s="160" t="s">
        <v>84</v>
      </c>
      <c r="D5" s="184" t="s">
        <v>5</v>
      </c>
    </row>
    <row r="6" spans="1:4" ht="17.25" customHeight="1">
      <c r="A6" s="161"/>
      <c r="B6" s="185"/>
      <c r="C6" s="161"/>
      <c r="D6" s="185"/>
    </row>
    <row r="7" spans="1:4" ht="18.75" customHeight="1">
      <c r="A7" s="78" t="s">
        <v>85</v>
      </c>
      <c r="B7" s="75">
        <f>B8</f>
        <v>5398625</v>
      </c>
      <c r="C7" s="79" t="s">
        <v>86</v>
      </c>
      <c r="D7" s="75">
        <f>D8+D15+D17</f>
        <v>5398625</v>
      </c>
    </row>
    <row r="8" spans="1:4" ht="18.75" customHeight="1">
      <c r="A8" s="81" t="s">
        <v>87</v>
      </c>
      <c r="B8" s="75">
        <f>B9</f>
        <v>5398625</v>
      </c>
      <c r="C8" s="79" t="s">
        <v>88</v>
      </c>
      <c r="D8" s="75">
        <v>3800730</v>
      </c>
    </row>
    <row r="9" spans="1:4" ht="18.75" customHeight="1">
      <c r="A9" s="81" t="s">
        <v>89</v>
      </c>
      <c r="B9" s="75">
        <v>5398625</v>
      </c>
      <c r="C9" s="79" t="s">
        <v>90</v>
      </c>
      <c r="D9" s="80"/>
    </row>
    <row r="10" spans="1:4" ht="18.75" customHeight="1">
      <c r="A10" s="81" t="s">
        <v>91</v>
      </c>
      <c r="B10" s="75"/>
      <c r="C10" s="79" t="s">
        <v>92</v>
      </c>
      <c r="D10" s="80"/>
    </row>
    <row r="11" spans="1:4" ht="18.75" customHeight="1">
      <c r="A11" s="81" t="s">
        <v>93</v>
      </c>
      <c r="B11" s="75"/>
      <c r="C11" s="79" t="s">
        <v>94</v>
      </c>
      <c r="D11" s="80"/>
    </row>
    <row r="12" spans="1:4" ht="18.75" customHeight="1">
      <c r="A12" s="81" t="s">
        <v>95</v>
      </c>
      <c r="B12" s="75"/>
      <c r="C12" s="79" t="s">
        <v>96</v>
      </c>
      <c r="D12" s="80"/>
    </row>
    <row r="13" spans="1:4" ht="18.75" customHeight="1">
      <c r="A13" s="81" t="s">
        <v>97</v>
      </c>
      <c r="B13" s="80"/>
      <c r="C13" s="79" t="s">
        <v>98</v>
      </c>
      <c r="D13" s="80"/>
    </row>
    <row r="14" spans="1:4" ht="18.75" customHeight="1">
      <c r="A14" s="81" t="s">
        <v>99</v>
      </c>
      <c r="B14" s="80"/>
      <c r="C14" s="79" t="s">
        <v>100</v>
      </c>
      <c r="D14" s="80"/>
    </row>
    <row r="15" spans="1:4" ht="18.75" customHeight="1">
      <c r="A15" s="81" t="s">
        <v>101</v>
      </c>
      <c r="B15" s="80"/>
      <c r="C15" s="79" t="s">
        <v>102</v>
      </c>
      <c r="D15" s="75">
        <v>1172940</v>
      </c>
    </row>
    <row r="16" spans="1:4" ht="18.75" customHeight="1">
      <c r="A16" s="81" t="s">
        <v>103</v>
      </c>
      <c r="B16" s="80"/>
      <c r="C16" s="79" t="s">
        <v>104</v>
      </c>
      <c r="D16" s="80"/>
    </row>
    <row r="17" spans="1:4" ht="18.75" customHeight="1">
      <c r="A17" s="81" t="s">
        <v>87</v>
      </c>
      <c r="B17" s="75"/>
      <c r="C17" s="79" t="s">
        <v>105</v>
      </c>
      <c r="D17" s="75">
        <v>424955</v>
      </c>
    </row>
    <row r="18" spans="1:4" ht="18.75" customHeight="1">
      <c r="A18" s="82" t="s">
        <v>99</v>
      </c>
      <c r="B18" s="83"/>
      <c r="C18" s="79" t="s">
        <v>106</v>
      </c>
      <c r="D18" s="80"/>
    </row>
    <row r="19" spans="1:4" ht="18.75" customHeight="1">
      <c r="A19" s="82" t="s">
        <v>101</v>
      </c>
      <c r="B19" s="83"/>
      <c r="C19" s="79" t="s">
        <v>107</v>
      </c>
      <c r="D19" s="80"/>
    </row>
    <row r="20" spans="1:4" ht="18.75" customHeight="1">
      <c r="A20" s="84"/>
      <c r="B20" s="84"/>
      <c r="C20" s="79" t="s">
        <v>108</v>
      </c>
      <c r="D20" s="80"/>
    </row>
    <row r="21" spans="1:4" ht="18.75" customHeight="1">
      <c r="A21" s="84"/>
      <c r="B21" s="84"/>
      <c r="C21" s="79" t="s">
        <v>109</v>
      </c>
      <c r="D21" s="80"/>
    </row>
    <row r="22" spans="1:4" ht="18.75" customHeight="1">
      <c r="A22" s="84"/>
      <c r="B22" s="84"/>
      <c r="C22" s="79" t="s">
        <v>110</v>
      </c>
      <c r="D22" s="80"/>
    </row>
    <row r="23" spans="1:4" ht="18.75" customHeight="1">
      <c r="A23" s="84"/>
      <c r="B23" s="84"/>
      <c r="C23" s="79" t="s">
        <v>111</v>
      </c>
      <c r="D23" s="80"/>
    </row>
    <row r="24" spans="1:4" ht="18.75" customHeight="1">
      <c r="A24" s="84"/>
      <c r="B24" s="84"/>
      <c r="C24" s="79" t="s">
        <v>112</v>
      </c>
      <c r="D24" s="80"/>
    </row>
    <row r="25" spans="1:4" ht="18.75" customHeight="1">
      <c r="A25" s="84"/>
      <c r="B25" s="84"/>
      <c r="C25" s="79" t="s">
        <v>113</v>
      </c>
      <c r="D25" s="80"/>
    </row>
    <row r="26" spans="1:4" ht="18.75" customHeight="1">
      <c r="A26" s="84"/>
      <c r="B26" s="84"/>
      <c r="C26" s="79" t="s">
        <v>114</v>
      </c>
      <c r="D26" s="80"/>
    </row>
    <row r="27" spans="1:4" ht="18.75" customHeight="1">
      <c r="A27" s="84"/>
      <c r="B27" s="84"/>
      <c r="C27" s="79" t="s">
        <v>115</v>
      </c>
      <c r="D27" s="80"/>
    </row>
    <row r="28" spans="1:4" ht="18.75" customHeight="1">
      <c r="A28" s="84"/>
      <c r="B28" s="84"/>
      <c r="C28" s="79" t="s">
        <v>116</v>
      </c>
      <c r="D28" s="80"/>
    </row>
    <row r="29" spans="1:4" ht="18.75" customHeight="1">
      <c r="A29" s="84"/>
      <c r="B29" s="84"/>
      <c r="C29" s="79" t="s">
        <v>117</v>
      </c>
      <c r="D29" s="80"/>
    </row>
    <row r="30" spans="1:4" ht="18.75" customHeight="1">
      <c r="A30" s="84"/>
      <c r="B30" s="84"/>
      <c r="C30" s="79" t="s">
        <v>118</v>
      </c>
      <c r="D30" s="80"/>
    </row>
    <row r="31" spans="1:4" ht="18.75" customHeight="1">
      <c r="A31" s="84"/>
      <c r="B31" s="84"/>
      <c r="C31" s="79" t="s">
        <v>119</v>
      </c>
      <c r="D31" s="80"/>
    </row>
    <row r="32" spans="1:4" ht="18.75" customHeight="1">
      <c r="A32" s="84"/>
      <c r="B32" s="84"/>
      <c r="C32" s="79" t="s">
        <v>120</v>
      </c>
      <c r="D32" s="80"/>
    </row>
    <row r="33" spans="1:4" ht="18.75" customHeight="1">
      <c r="A33" s="84"/>
      <c r="B33" s="84"/>
      <c r="C33" s="79" t="s">
        <v>121</v>
      </c>
      <c r="D33" s="80"/>
    </row>
    <row r="34" spans="1:4" ht="18.75" customHeight="1">
      <c r="A34" s="84"/>
      <c r="B34" s="84"/>
      <c r="C34" s="79" t="s">
        <v>122</v>
      </c>
      <c r="D34" s="80"/>
    </row>
    <row r="35" spans="1:4" ht="18.75" customHeight="1">
      <c r="A35" s="84"/>
      <c r="B35" s="84"/>
      <c r="C35" s="79" t="s">
        <v>123</v>
      </c>
      <c r="D35" s="80"/>
    </row>
    <row r="36" spans="1:4" ht="18.75" customHeight="1">
      <c r="A36" s="84"/>
      <c r="B36" s="84"/>
      <c r="C36" s="79" t="s">
        <v>124</v>
      </c>
      <c r="D36" s="80"/>
    </row>
    <row r="37" spans="1:4" ht="18.75" customHeight="1">
      <c r="A37" s="84"/>
      <c r="B37" s="84"/>
      <c r="C37" s="79" t="s">
        <v>125</v>
      </c>
      <c r="D37" s="80"/>
    </row>
    <row r="38" spans="1:4" ht="18.75" customHeight="1">
      <c r="A38" s="85"/>
      <c r="B38" s="83"/>
      <c r="C38" s="82" t="s">
        <v>126</v>
      </c>
      <c r="D38" s="83"/>
    </row>
    <row r="39" spans="1:4" ht="18.75" customHeight="1">
      <c r="A39" s="86" t="s">
        <v>127</v>
      </c>
      <c r="B39" s="75">
        <f>B7</f>
        <v>5398625</v>
      </c>
      <c r="C39" s="85" t="s">
        <v>53</v>
      </c>
      <c r="D39" s="75">
        <f>D7</f>
        <v>5398625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7" type="noConversion"/>
  <printOptions horizontalCentered="1"/>
  <pageMargins left="1" right="1" top="0.75" bottom="0.75" header="0" footer="0"/>
  <pageSetup paperSize="9" scale="56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L19"/>
  <sheetViews>
    <sheetView workbookViewId="0">
      <selection activeCell="F12" sqref="F12"/>
    </sheetView>
  </sheetViews>
  <sheetFormatPr defaultColWidth="10.6640625" defaultRowHeight="14.25" customHeight="1"/>
  <cols>
    <col min="1" max="1" width="23.5" style="45" customWidth="1"/>
    <col min="2" max="2" width="51.33203125" style="45" customWidth="1"/>
    <col min="3" max="3" width="28.33203125" style="8" customWidth="1"/>
    <col min="4" max="4" width="19.33203125" style="8" customWidth="1"/>
    <col min="5" max="7" width="28.33203125" style="8" customWidth="1"/>
    <col min="8" max="8" width="10.6640625" style="8" customWidth="1"/>
    <col min="9" max="16384" width="10.6640625" style="8"/>
  </cols>
  <sheetData>
    <row r="1" spans="1:12" ht="14.25" customHeight="1">
      <c r="D1" s="58"/>
      <c r="F1" s="10"/>
      <c r="G1" s="3"/>
    </row>
    <row r="2" spans="1:12" ht="39" customHeight="1">
      <c r="A2" s="186" t="s">
        <v>128</v>
      </c>
      <c r="B2" s="186"/>
      <c r="C2" s="186"/>
      <c r="D2" s="186"/>
      <c r="E2" s="186"/>
      <c r="F2" s="186"/>
      <c r="G2" s="186"/>
    </row>
    <row r="3" spans="1:12" ht="18" customHeight="1">
      <c r="A3" s="187" t="s">
        <v>249</v>
      </c>
      <c r="B3" s="188"/>
      <c r="C3" s="189"/>
      <c r="D3" s="189"/>
      <c r="E3" s="189"/>
      <c r="F3" s="48"/>
      <c r="G3" s="3" t="s">
        <v>248</v>
      </c>
    </row>
    <row r="4" spans="1:12" ht="20.25" customHeight="1">
      <c r="A4" s="190" t="s">
        <v>129</v>
      </c>
      <c r="B4" s="191"/>
      <c r="C4" s="184" t="s">
        <v>58</v>
      </c>
      <c r="D4" s="192" t="s">
        <v>74</v>
      </c>
      <c r="E4" s="193"/>
      <c r="F4" s="159"/>
      <c r="G4" s="196" t="s">
        <v>75</v>
      </c>
    </row>
    <row r="5" spans="1:12" ht="20.25" customHeight="1">
      <c r="A5" s="52" t="s">
        <v>72</v>
      </c>
      <c r="B5" s="52" t="s">
        <v>73</v>
      </c>
      <c r="C5" s="161"/>
      <c r="D5" s="5" t="s">
        <v>60</v>
      </c>
      <c r="E5" s="5" t="s">
        <v>130</v>
      </c>
      <c r="F5" s="5" t="s">
        <v>131</v>
      </c>
      <c r="G5" s="197"/>
    </row>
    <row r="6" spans="1:12" ht="18.75" customHeight="1">
      <c r="A6" s="52" t="s">
        <v>132</v>
      </c>
      <c r="B6" s="52" t="s">
        <v>133</v>
      </c>
      <c r="C6" s="52" t="s">
        <v>134</v>
      </c>
      <c r="D6" s="5"/>
      <c r="E6" s="52" t="s">
        <v>135</v>
      </c>
      <c r="F6" s="52" t="s">
        <v>136</v>
      </c>
      <c r="G6" s="108" t="s">
        <v>137</v>
      </c>
    </row>
    <row r="7" spans="1:12" s="105" customFormat="1" ht="18.75" customHeight="1">
      <c r="A7" s="142">
        <v>201</v>
      </c>
      <c r="B7" s="142" t="s">
        <v>345</v>
      </c>
      <c r="C7" s="75">
        <v>3800730</v>
      </c>
      <c r="D7" s="75">
        <v>3800730</v>
      </c>
      <c r="E7" s="75">
        <f>D7-F7</f>
        <v>3556540</v>
      </c>
      <c r="F7" s="75">
        <f>F8</f>
        <v>244190</v>
      </c>
      <c r="G7" s="109"/>
      <c r="H7" s="106"/>
      <c r="I7" s="106"/>
      <c r="J7" s="106"/>
      <c r="K7" s="106"/>
      <c r="L7" s="107"/>
    </row>
    <row r="8" spans="1:12" s="105" customFormat="1" ht="18.75" customHeight="1">
      <c r="A8" s="142">
        <v>20104</v>
      </c>
      <c r="B8" s="142" t="s">
        <v>346</v>
      </c>
      <c r="C8" s="75">
        <v>3800730</v>
      </c>
      <c r="D8" s="75">
        <v>3800730</v>
      </c>
      <c r="E8" s="75">
        <f>D8-F8</f>
        <v>3556540</v>
      </c>
      <c r="F8" s="75">
        <f>F9</f>
        <v>244190</v>
      </c>
      <c r="G8" s="109"/>
      <c r="H8" s="106"/>
      <c r="I8" s="106"/>
      <c r="J8" s="106"/>
      <c r="K8" s="106"/>
      <c r="L8" s="107"/>
    </row>
    <row r="9" spans="1:12" s="105" customFormat="1" ht="18.75" customHeight="1">
      <c r="A9" s="142">
        <v>2010401</v>
      </c>
      <c r="B9" s="142" t="s">
        <v>347</v>
      </c>
      <c r="C9" s="75">
        <v>3800730</v>
      </c>
      <c r="D9" s="75">
        <v>3800730</v>
      </c>
      <c r="E9" s="75">
        <f>D9-F9</f>
        <v>3556540</v>
      </c>
      <c r="F9" s="75">
        <v>244190</v>
      </c>
      <c r="G9" s="109"/>
      <c r="H9" s="106"/>
      <c r="I9" s="106"/>
      <c r="J9" s="106"/>
      <c r="K9" s="106"/>
      <c r="L9" s="107"/>
    </row>
    <row r="10" spans="1:12" s="105" customFormat="1" ht="18.75" customHeight="1">
      <c r="A10" s="142">
        <v>208</v>
      </c>
      <c r="B10" s="142" t="s">
        <v>348</v>
      </c>
      <c r="C10" s="103">
        <f>C11</f>
        <v>1172940</v>
      </c>
      <c r="D10" s="103">
        <f>D11</f>
        <v>1172940</v>
      </c>
      <c r="E10" s="103">
        <f>E11</f>
        <v>1172940</v>
      </c>
      <c r="F10" s="104"/>
      <c r="G10" s="109"/>
      <c r="H10" s="106"/>
      <c r="I10" s="106"/>
      <c r="J10" s="106"/>
      <c r="K10" s="106"/>
      <c r="L10" s="107"/>
    </row>
    <row r="11" spans="1:12" s="105" customFormat="1" ht="18.75" customHeight="1">
      <c r="A11" s="142">
        <v>20805</v>
      </c>
      <c r="B11" s="142" t="s">
        <v>349</v>
      </c>
      <c r="C11" s="103">
        <f>C12+C13</f>
        <v>1172940</v>
      </c>
      <c r="D11" s="103">
        <f>D12+D13</f>
        <v>1172940</v>
      </c>
      <c r="E11" s="103">
        <f>E12+E13</f>
        <v>1172940</v>
      </c>
      <c r="F11" s="104"/>
      <c r="G11" s="109"/>
      <c r="H11" s="106"/>
      <c r="I11" s="106"/>
      <c r="J11" s="106"/>
      <c r="K11" s="106"/>
      <c r="L11" s="107"/>
    </row>
    <row r="12" spans="1:12" s="105" customFormat="1" ht="18.75" customHeight="1">
      <c r="A12" s="142">
        <v>2080501</v>
      </c>
      <c r="B12" s="142" t="s">
        <v>350</v>
      </c>
      <c r="C12" s="103">
        <v>806693</v>
      </c>
      <c r="D12" s="103">
        <v>806693</v>
      </c>
      <c r="E12" s="103">
        <v>806693</v>
      </c>
      <c r="F12" s="104"/>
      <c r="G12" s="109"/>
      <c r="H12" s="106"/>
      <c r="I12" s="106"/>
      <c r="J12" s="106"/>
      <c r="K12" s="106"/>
      <c r="L12" s="107"/>
    </row>
    <row r="13" spans="1:12" s="105" customFormat="1" ht="18.75" customHeight="1">
      <c r="A13" s="142">
        <v>2080505</v>
      </c>
      <c r="B13" s="142" t="s">
        <v>351</v>
      </c>
      <c r="C13" s="103">
        <v>366247</v>
      </c>
      <c r="D13" s="103">
        <v>366247</v>
      </c>
      <c r="E13" s="103">
        <v>366247</v>
      </c>
      <c r="F13" s="104"/>
      <c r="G13" s="109"/>
      <c r="H13" s="106"/>
      <c r="I13" s="106"/>
      <c r="J13" s="106"/>
      <c r="K13" s="106"/>
      <c r="L13" s="107"/>
    </row>
    <row r="14" spans="1:12" s="105" customFormat="1" ht="18.75" customHeight="1">
      <c r="A14" s="142">
        <v>210</v>
      </c>
      <c r="B14" s="142" t="s">
        <v>352</v>
      </c>
      <c r="C14" s="103">
        <f>C15</f>
        <v>424955</v>
      </c>
      <c r="D14" s="103">
        <f>D15</f>
        <v>424955</v>
      </c>
      <c r="E14" s="103">
        <f>E15</f>
        <v>424955</v>
      </c>
      <c r="F14" s="104"/>
      <c r="G14" s="109"/>
      <c r="H14" s="106"/>
      <c r="I14" s="106"/>
      <c r="J14" s="106"/>
      <c r="K14" s="106"/>
      <c r="L14" s="107"/>
    </row>
    <row r="15" spans="1:12" s="105" customFormat="1" ht="18.75" customHeight="1">
      <c r="A15" s="142">
        <v>21011</v>
      </c>
      <c r="B15" s="142" t="s">
        <v>353</v>
      </c>
      <c r="C15" s="103">
        <f>C16+C17+C18</f>
        <v>424955</v>
      </c>
      <c r="D15" s="103">
        <f>D16+D17+D18</f>
        <v>424955</v>
      </c>
      <c r="E15" s="103">
        <f>E16+E17+E18</f>
        <v>424955</v>
      </c>
      <c r="F15" s="104"/>
      <c r="G15" s="109"/>
      <c r="H15" s="106"/>
      <c r="I15" s="106"/>
      <c r="J15" s="106"/>
      <c r="K15" s="106"/>
      <c r="L15" s="107"/>
    </row>
    <row r="16" spans="1:12" s="105" customFormat="1" ht="18.75" customHeight="1">
      <c r="A16" s="142">
        <v>2101101</v>
      </c>
      <c r="B16" s="142" t="s">
        <v>354</v>
      </c>
      <c r="C16" s="103">
        <v>184540</v>
      </c>
      <c r="D16" s="103">
        <v>184540</v>
      </c>
      <c r="E16" s="103">
        <v>184540</v>
      </c>
      <c r="F16" s="104"/>
      <c r="G16" s="109"/>
      <c r="H16" s="106"/>
      <c r="I16" s="106"/>
      <c r="J16" s="106"/>
      <c r="K16" s="106"/>
      <c r="L16" s="107"/>
    </row>
    <row r="17" spans="1:12" s="105" customFormat="1" ht="18.75" customHeight="1">
      <c r="A17" s="142">
        <v>2101102</v>
      </c>
      <c r="B17" s="142" t="s">
        <v>355</v>
      </c>
      <c r="C17" s="103">
        <v>52025</v>
      </c>
      <c r="D17" s="103">
        <v>52025</v>
      </c>
      <c r="E17" s="103">
        <v>52025</v>
      </c>
      <c r="F17" s="104"/>
      <c r="G17" s="109"/>
      <c r="H17" s="106"/>
      <c r="I17" s="106"/>
      <c r="J17" s="106"/>
      <c r="K17" s="106"/>
      <c r="L17" s="107"/>
    </row>
    <row r="18" spans="1:12" s="105" customFormat="1" ht="18.75" customHeight="1">
      <c r="A18" s="142">
        <v>2101103</v>
      </c>
      <c r="B18" s="142" t="s">
        <v>356</v>
      </c>
      <c r="C18" s="103">
        <v>188390</v>
      </c>
      <c r="D18" s="103">
        <v>188390</v>
      </c>
      <c r="E18" s="103">
        <v>188390</v>
      </c>
      <c r="F18" s="104"/>
      <c r="G18" s="109"/>
      <c r="H18" s="106"/>
      <c r="I18" s="106"/>
      <c r="J18" s="106"/>
      <c r="K18" s="106"/>
      <c r="L18" s="107"/>
    </row>
    <row r="19" spans="1:12" ht="18.75" customHeight="1">
      <c r="A19" s="194" t="s">
        <v>82</v>
      </c>
      <c r="B19" s="195" t="s">
        <v>82</v>
      </c>
      <c r="C19" s="75">
        <v>5398625</v>
      </c>
      <c r="D19" s="75">
        <v>5298560</v>
      </c>
      <c r="E19" s="113">
        <f>C19-F19</f>
        <v>5154435</v>
      </c>
      <c r="F19" s="75">
        <f>F9</f>
        <v>244190</v>
      </c>
      <c r="G19" s="110" t="s">
        <v>48</v>
      </c>
      <c r="H19" s="105"/>
      <c r="I19" s="105"/>
      <c r="J19" s="105"/>
      <c r="K19" s="105"/>
      <c r="L19" s="105"/>
    </row>
  </sheetData>
  <mergeCells count="7">
    <mergeCell ref="A2:G2"/>
    <mergeCell ref="A3:E3"/>
    <mergeCell ref="A4:B4"/>
    <mergeCell ref="D4:F4"/>
    <mergeCell ref="A19:B19"/>
    <mergeCell ref="C4:C5"/>
    <mergeCell ref="G4:G5"/>
  </mergeCells>
  <phoneticPr fontId="17" type="noConversion"/>
  <printOptions horizontalCentered="1"/>
  <pageMargins left="0.38541666666666702" right="0.38541666666666702" top="0.58333333333333304" bottom="0.58333333333333304" header="0.5" footer="0.5"/>
  <pageSetup paperSize="9" fitToHeight="10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3"/>
  <sheetViews>
    <sheetView workbookViewId="0">
      <selection activeCell="C19" sqref="C19"/>
    </sheetView>
  </sheetViews>
  <sheetFormatPr defaultColWidth="10.6640625" defaultRowHeight="14.25" customHeight="1"/>
  <cols>
    <col min="1" max="2" width="32" style="67" customWidth="1"/>
    <col min="3" max="3" width="32" style="68" customWidth="1"/>
    <col min="4" max="6" width="32" style="69" customWidth="1"/>
    <col min="7" max="7" width="10.6640625" style="8" customWidth="1"/>
    <col min="8" max="16384" width="10.6640625" style="8"/>
  </cols>
  <sheetData>
    <row r="1" spans="1:6" ht="14.25" customHeight="1">
      <c r="A1" s="70"/>
      <c r="B1" s="70"/>
      <c r="C1" s="36"/>
      <c r="D1" s="8"/>
      <c r="E1" s="8"/>
      <c r="F1" s="71"/>
    </row>
    <row r="2" spans="1:6" ht="25.5" customHeight="1">
      <c r="A2" s="200" t="s">
        <v>138</v>
      </c>
      <c r="B2" s="200"/>
      <c r="C2" s="200"/>
      <c r="D2" s="200"/>
      <c r="E2" s="200"/>
      <c r="F2" s="200"/>
    </row>
    <row r="3" spans="1:6" ht="15.75" customHeight="1">
      <c r="A3" s="183" t="s">
        <v>250</v>
      </c>
      <c r="B3" s="201"/>
      <c r="C3" s="202"/>
      <c r="D3" s="189"/>
      <c r="E3" s="8"/>
      <c r="F3" s="114" t="s">
        <v>251</v>
      </c>
    </row>
    <row r="4" spans="1:6" s="66" customFormat="1" ht="18.75" customHeight="1">
      <c r="A4" s="203" t="s">
        <v>139</v>
      </c>
      <c r="B4" s="160" t="s">
        <v>140</v>
      </c>
      <c r="C4" s="158" t="s">
        <v>141</v>
      </c>
      <c r="D4" s="193"/>
      <c r="E4" s="159"/>
      <c r="F4" s="160" t="s">
        <v>142</v>
      </c>
    </row>
    <row r="5" spans="1:6" s="66" customFormat="1" ht="18.75" customHeight="1">
      <c r="A5" s="185"/>
      <c r="B5" s="161"/>
      <c r="C5" s="5" t="s">
        <v>60</v>
      </c>
      <c r="D5" s="5" t="s">
        <v>143</v>
      </c>
      <c r="E5" s="5" t="s">
        <v>144</v>
      </c>
      <c r="F5" s="161"/>
    </row>
    <row r="6" spans="1:6" s="66" customFormat="1" ht="18.75" customHeight="1">
      <c r="A6" s="73">
        <v>1</v>
      </c>
      <c r="B6" s="73">
        <v>2</v>
      </c>
      <c r="C6" s="74">
        <v>3</v>
      </c>
      <c r="D6" s="73">
        <v>4</v>
      </c>
      <c r="E6" s="73">
        <v>5</v>
      </c>
      <c r="F6" s="73">
        <v>6</v>
      </c>
    </row>
    <row r="7" spans="1:6" s="66" customFormat="1" ht="18.75" customHeight="1">
      <c r="A7" s="115">
        <f>C7+F7</f>
        <v>45050</v>
      </c>
      <c r="B7" s="115"/>
      <c r="C7" s="116">
        <v>38550</v>
      </c>
      <c r="D7" s="115">
        <v>0</v>
      </c>
      <c r="E7" s="115">
        <v>38550</v>
      </c>
      <c r="F7" s="115">
        <v>6500</v>
      </c>
    </row>
    <row r="8" spans="1:6" ht="14.25" customHeight="1">
      <c r="A8" s="198" t="s">
        <v>260</v>
      </c>
      <c r="B8" s="198"/>
      <c r="C8" s="198"/>
      <c r="D8" s="198"/>
      <c r="E8" s="198"/>
      <c r="F8" s="198"/>
    </row>
    <row r="9" spans="1:6" ht="14.25" customHeight="1">
      <c r="A9" s="199"/>
      <c r="B9" s="199"/>
      <c r="C9" s="199"/>
      <c r="D9" s="199"/>
      <c r="E9" s="199"/>
      <c r="F9" s="199"/>
    </row>
    <row r="10" spans="1:6" ht="14.25" customHeight="1">
      <c r="A10" s="199"/>
      <c r="B10" s="199"/>
      <c r="C10" s="199"/>
      <c r="D10" s="199"/>
      <c r="E10" s="199"/>
      <c r="F10" s="199"/>
    </row>
    <row r="11" spans="1:6" ht="14.25" customHeight="1">
      <c r="A11" s="199"/>
      <c r="B11" s="199"/>
      <c r="C11" s="199"/>
      <c r="D11" s="199"/>
      <c r="E11" s="199"/>
      <c r="F11" s="199"/>
    </row>
    <row r="12" spans="1:6" ht="14.25" customHeight="1">
      <c r="A12" s="199"/>
      <c r="B12" s="199"/>
      <c r="C12" s="199"/>
      <c r="D12" s="199"/>
      <c r="E12" s="199"/>
      <c r="F12" s="199"/>
    </row>
    <row r="13" spans="1:6" ht="8.25" customHeight="1">
      <c r="A13" s="199"/>
      <c r="B13" s="199"/>
      <c r="C13" s="199"/>
      <c r="D13" s="199"/>
      <c r="E13" s="199"/>
      <c r="F13" s="199"/>
    </row>
  </sheetData>
  <mergeCells count="7">
    <mergeCell ref="A8:F13"/>
    <mergeCell ref="A2:F2"/>
    <mergeCell ref="A3:D3"/>
    <mergeCell ref="C4:E4"/>
    <mergeCell ref="A4:A5"/>
    <mergeCell ref="B4:B5"/>
    <mergeCell ref="F4:F5"/>
  </mergeCells>
  <phoneticPr fontId="17" type="noConversion"/>
  <printOptions horizontalCentered="1"/>
  <pageMargins left="0.38541666666666702" right="0.38541666666666702" top="0.58333333333333304" bottom="0.58333333333333304" header="0.51041666666666696" footer="0.51041666666666696"/>
  <pageSetup paperSize="9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40"/>
  <sheetViews>
    <sheetView tabSelected="1" topLeftCell="E13" workbookViewId="0">
      <selection activeCell="F44" sqref="F44"/>
    </sheetView>
  </sheetViews>
  <sheetFormatPr defaultColWidth="10.6640625" defaultRowHeight="14.25" customHeight="1"/>
  <cols>
    <col min="1" max="1" width="38.33203125" style="112" customWidth="1"/>
    <col min="2" max="2" width="25.1640625" style="112" customWidth="1"/>
    <col min="3" max="3" width="29" style="112" customWidth="1"/>
    <col min="4" max="4" width="15" style="112" customWidth="1"/>
    <col min="5" max="5" width="20.5" style="112" customWidth="1"/>
    <col min="6" max="6" width="11.1640625" style="112" customWidth="1"/>
    <col min="7" max="7" width="23.83203125" style="111" customWidth="1"/>
    <col min="8" max="8" width="11.5" style="112" customWidth="1"/>
    <col min="9" max="9" width="18.5" style="112" customWidth="1"/>
    <col min="10" max="10" width="16.6640625" style="112" customWidth="1"/>
    <col min="11" max="11" width="11.1640625" style="112" customWidth="1"/>
    <col min="12" max="12" width="13" style="112" customWidth="1"/>
    <col min="13" max="13" width="20" style="112" customWidth="1"/>
    <col min="14" max="14" width="13" style="112" customWidth="1"/>
    <col min="15" max="15" width="14.1640625" style="112" customWidth="1"/>
    <col min="16" max="18" width="14.33203125" style="112" customWidth="1"/>
    <col min="19" max="19" width="14.83203125" style="112" customWidth="1"/>
    <col min="20" max="21" width="13" style="112" customWidth="1"/>
    <col min="22" max="22" width="10.6640625" style="112" customWidth="1"/>
    <col min="23" max="16384" width="10.6640625" style="112"/>
  </cols>
  <sheetData>
    <row r="1" spans="1:21" ht="13.5" customHeight="1">
      <c r="A1" s="118"/>
      <c r="B1" s="131"/>
      <c r="C1" s="118"/>
      <c r="D1" s="132"/>
      <c r="E1" s="132"/>
      <c r="F1" s="132"/>
      <c r="G1" s="132"/>
      <c r="H1" s="133"/>
      <c r="I1" s="133"/>
      <c r="J1" s="134"/>
      <c r="K1" s="133"/>
      <c r="L1" s="133"/>
      <c r="M1" s="133"/>
      <c r="N1" s="133"/>
      <c r="O1" s="133"/>
      <c r="P1" s="118"/>
      <c r="Q1" s="118"/>
      <c r="R1" s="118"/>
      <c r="S1" s="131"/>
      <c r="T1" s="118"/>
      <c r="U1" s="117"/>
    </row>
    <row r="2" spans="1:21" ht="27.75" customHeight="1">
      <c r="A2" s="212" t="s">
        <v>145</v>
      </c>
      <c r="B2" s="212"/>
      <c r="C2" s="212"/>
      <c r="D2" s="212"/>
      <c r="E2" s="212"/>
      <c r="F2" s="212"/>
      <c r="G2" s="212"/>
      <c r="H2" s="212"/>
      <c r="I2" s="212"/>
      <c r="J2" s="213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</row>
    <row r="3" spans="1:21" ht="18.75" customHeight="1">
      <c r="A3" s="214" t="s">
        <v>232</v>
      </c>
      <c r="B3" s="215"/>
      <c r="C3" s="215"/>
      <c r="D3" s="215"/>
      <c r="E3" s="215"/>
      <c r="F3" s="215"/>
      <c r="G3" s="215"/>
      <c r="H3" s="135"/>
      <c r="I3" s="135"/>
      <c r="J3" s="136"/>
      <c r="K3" s="135"/>
      <c r="L3" s="135"/>
      <c r="M3" s="135"/>
      <c r="N3" s="135"/>
      <c r="O3" s="135"/>
      <c r="P3" s="118"/>
      <c r="Q3" s="118"/>
      <c r="R3" s="118"/>
      <c r="S3" s="131"/>
      <c r="T3" s="118"/>
      <c r="U3" s="138" t="s">
        <v>340</v>
      </c>
    </row>
    <row r="4" spans="1:21" ht="18" customHeight="1">
      <c r="A4" s="204" t="s">
        <v>146</v>
      </c>
      <c r="B4" s="204" t="s">
        <v>147</v>
      </c>
      <c r="C4" s="204" t="s">
        <v>148</v>
      </c>
      <c r="D4" s="204" t="s">
        <v>149</v>
      </c>
      <c r="E4" s="204" t="s">
        <v>150</v>
      </c>
      <c r="F4" s="204" t="s">
        <v>151</v>
      </c>
      <c r="G4" s="209" t="s">
        <v>152</v>
      </c>
      <c r="H4" s="208" t="s">
        <v>153</v>
      </c>
      <c r="I4" s="208" t="s">
        <v>153</v>
      </c>
      <c r="J4" s="205"/>
      <c r="K4" s="208"/>
      <c r="L4" s="208"/>
      <c r="M4" s="208"/>
      <c r="N4" s="208"/>
      <c r="O4" s="204" t="s">
        <v>64</v>
      </c>
      <c r="P4" s="208" t="s">
        <v>70</v>
      </c>
      <c r="Q4" s="208"/>
      <c r="R4" s="208"/>
      <c r="S4" s="208"/>
      <c r="T4" s="208"/>
      <c r="U4" s="208"/>
    </row>
    <row r="5" spans="1:21" ht="18" customHeight="1">
      <c r="A5" s="204"/>
      <c r="B5" s="208"/>
      <c r="C5" s="204"/>
      <c r="D5" s="204"/>
      <c r="E5" s="204"/>
      <c r="F5" s="204"/>
      <c r="G5" s="209"/>
      <c r="H5" s="208" t="s">
        <v>154</v>
      </c>
      <c r="I5" s="208" t="s">
        <v>61</v>
      </c>
      <c r="J5" s="205"/>
      <c r="K5" s="208"/>
      <c r="L5" s="208"/>
      <c r="M5" s="208"/>
      <c r="N5" s="208"/>
      <c r="O5" s="204" t="s">
        <v>64</v>
      </c>
      <c r="P5" s="208" t="s">
        <v>70</v>
      </c>
      <c r="Q5" s="204" t="s">
        <v>65</v>
      </c>
      <c r="R5" s="208" t="s">
        <v>70</v>
      </c>
      <c r="S5" s="204" t="s">
        <v>67</v>
      </c>
      <c r="T5" s="204" t="s">
        <v>68</v>
      </c>
      <c r="U5" s="204" t="s">
        <v>69</v>
      </c>
    </row>
    <row r="6" spans="1:21" ht="14.25" customHeight="1">
      <c r="A6" s="205"/>
      <c r="B6" s="205"/>
      <c r="C6" s="205"/>
      <c r="D6" s="205"/>
      <c r="E6" s="205"/>
      <c r="F6" s="205"/>
      <c r="G6" s="210"/>
      <c r="H6" s="205"/>
      <c r="I6" s="204" t="s">
        <v>155</v>
      </c>
      <c r="J6" s="204" t="s">
        <v>156</v>
      </c>
      <c r="K6" s="204" t="s">
        <v>156</v>
      </c>
      <c r="L6" s="204" t="s">
        <v>157</v>
      </c>
      <c r="M6" s="204" t="s">
        <v>158</v>
      </c>
      <c r="N6" s="204" t="s">
        <v>159</v>
      </c>
      <c r="O6" s="205"/>
      <c r="P6" s="204" t="s">
        <v>60</v>
      </c>
      <c r="Q6" s="204" t="s">
        <v>65</v>
      </c>
      <c r="R6" s="204" t="s">
        <v>160</v>
      </c>
      <c r="S6" s="204" t="s">
        <v>67</v>
      </c>
      <c r="T6" s="204" t="s">
        <v>68</v>
      </c>
      <c r="U6" s="204" t="s">
        <v>69</v>
      </c>
    </row>
    <row r="7" spans="1:21" ht="37.5" customHeight="1">
      <c r="A7" s="208"/>
      <c r="B7" s="208"/>
      <c r="C7" s="208"/>
      <c r="D7" s="208"/>
      <c r="E7" s="208"/>
      <c r="F7" s="208"/>
      <c r="G7" s="211"/>
      <c r="H7" s="208"/>
      <c r="I7" s="137" t="s">
        <v>155</v>
      </c>
      <c r="J7" s="137" t="s">
        <v>161</v>
      </c>
      <c r="K7" s="204" t="s">
        <v>156</v>
      </c>
      <c r="L7" s="204" t="s">
        <v>157</v>
      </c>
      <c r="M7" s="204" t="s">
        <v>158</v>
      </c>
      <c r="N7" s="204" t="s">
        <v>159</v>
      </c>
      <c r="O7" s="204" t="s">
        <v>64</v>
      </c>
      <c r="P7" s="204" t="s">
        <v>60</v>
      </c>
      <c r="Q7" s="204" t="s">
        <v>65</v>
      </c>
      <c r="R7" s="204" t="s">
        <v>160</v>
      </c>
      <c r="S7" s="204" t="s">
        <v>67</v>
      </c>
      <c r="T7" s="204" t="s">
        <v>68</v>
      </c>
      <c r="U7" s="204" t="s">
        <v>69</v>
      </c>
    </row>
    <row r="8" spans="1:21" s="145" customFormat="1" ht="18.75" customHeight="1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4">
        <v>7</v>
      </c>
      <c r="H8" s="143">
        <v>8</v>
      </c>
      <c r="I8" s="143">
        <v>9</v>
      </c>
      <c r="J8" s="143">
        <v>10</v>
      </c>
      <c r="K8" s="143">
        <v>11</v>
      </c>
      <c r="L8" s="143">
        <v>12</v>
      </c>
      <c r="M8" s="143">
        <v>13</v>
      </c>
      <c r="N8" s="143">
        <v>14</v>
      </c>
      <c r="O8" s="143">
        <v>15</v>
      </c>
      <c r="P8" s="143">
        <v>16</v>
      </c>
      <c r="Q8" s="143">
        <v>17</v>
      </c>
      <c r="R8" s="143">
        <v>18</v>
      </c>
      <c r="S8" s="143">
        <v>19</v>
      </c>
      <c r="T8" s="143">
        <v>20</v>
      </c>
      <c r="U8" s="143">
        <v>21</v>
      </c>
    </row>
    <row r="9" spans="1:21" s="145" customFormat="1" ht="18.75" customHeight="1">
      <c r="A9" s="122" t="s">
        <v>252</v>
      </c>
      <c r="B9" s="129" t="s">
        <v>265</v>
      </c>
      <c r="C9" s="130" t="s">
        <v>277</v>
      </c>
      <c r="D9" s="130">
        <v>2010401</v>
      </c>
      <c r="E9" s="122" t="s">
        <v>310</v>
      </c>
      <c r="F9" s="130">
        <v>30101</v>
      </c>
      <c r="G9" s="130" t="s">
        <v>318</v>
      </c>
      <c r="H9" s="147"/>
      <c r="I9" s="149">
        <v>818724</v>
      </c>
      <c r="J9" s="150" t="s">
        <v>48</v>
      </c>
      <c r="K9" s="150" t="s">
        <v>48</v>
      </c>
      <c r="L9" s="150" t="s">
        <v>48</v>
      </c>
      <c r="M9" s="149">
        <v>818724</v>
      </c>
      <c r="N9" s="138" t="s">
        <v>48</v>
      </c>
      <c r="O9" s="138" t="s">
        <v>48</v>
      </c>
      <c r="P9" s="138" t="s">
        <v>48</v>
      </c>
      <c r="Q9" s="138" t="s">
        <v>48</v>
      </c>
      <c r="R9" s="138" t="s">
        <v>48</v>
      </c>
      <c r="S9" s="138" t="s">
        <v>48</v>
      </c>
      <c r="T9" s="138" t="s">
        <v>48</v>
      </c>
      <c r="U9" s="138" t="s">
        <v>48</v>
      </c>
    </row>
    <row r="10" spans="1:21" s="145" customFormat="1" ht="18.75" customHeight="1">
      <c r="A10" s="122" t="s">
        <v>252</v>
      </c>
      <c r="B10" s="129" t="s">
        <v>305</v>
      </c>
      <c r="C10" s="130" t="s">
        <v>278</v>
      </c>
      <c r="D10" s="130">
        <v>2010401</v>
      </c>
      <c r="E10" s="122" t="s">
        <v>310</v>
      </c>
      <c r="F10" s="130">
        <v>30101</v>
      </c>
      <c r="G10" s="130" t="s">
        <v>319</v>
      </c>
      <c r="H10" s="147"/>
      <c r="I10" s="149">
        <v>210228</v>
      </c>
      <c r="J10" s="150"/>
      <c r="K10" s="150"/>
      <c r="L10" s="150"/>
      <c r="M10" s="149">
        <v>210228</v>
      </c>
      <c r="N10" s="138"/>
      <c r="O10" s="138"/>
      <c r="P10" s="138"/>
      <c r="Q10" s="138"/>
      <c r="R10" s="138"/>
      <c r="S10" s="138"/>
      <c r="T10" s="138"/>
      <c r="U10" s="138"/>
    </row>
    <row r="11" spans="1:21" s="145" customFormat="1" ht="18.75" customHeight="1">
      <c r="A11" s="122" t="s">
        <v>252</v>
      </c>
      <c r="B11" s="129" t="s">
        <v>264</v>
      </c>
      <c r="C11" s="130" t="s">
        <v>279</v>
      </c>
      <c r="D11" s="130">
        <v>2010401</v>
      </c>
      <c r="E11" s="122" t="s">
        <v>310</v>
      </c>
      <c r="F11" s="130">
        <v>30102</v>
      </c>
      <c r="G11" s="130" t="s">
        <v>320</v>
      </c>
      <c r="H11" s="147"/>
      <c r="I11" s="149">
        <v>1094124</v>
      </c>
      <c r="J11" s="150"/>
      <c r="K11" s="150"/>
      <c r="L11" s="150"/>
      <c r="M11" s="149">
        <v>1094124</v>
      </c>
      <c r="N11" s="138"/>
      <c r="O11" s="138"/>
      <c r="P11" s="138"/>
      <c r="Q11" s="138"/>
      <c r="R11" s="138"/>
      <c r="S11" s="138"/>
      <c r="T11" s="138"/>
      <c r="U11" s="138"/>
    </row>
    <row r="12" spans="1:21" s="145" customFormat="1" ht="18.75" customHeight="1">
      <c r="A12" s="122" t="s">
        <v>252</v>
      </c>
      <c r="B12" s="129" t="s">
        <v>266</v>
      </c>
      <c r="C12" s="130" t="s">
        <v>280</v>
      </c>
      <c r="D12" s="130">
        <v>2010401</v>
      </c>
      <c r="E12" s="122" t="s">
        <v>310</v>
      </c>
      <c r="F12" s="130">
        <v>30102</v>
      </c>
      <c r="G12" s="130" t="s">
        <v>320</v>
      </c>
      <c r="H12" s="147"/>
      <c r="I12" s="149">
        <v>148956</v>
      </c>
      <c r="J12" s="150"/>
      <c r="K12" s="150"/>
      <c r="L12" s="150"/>
      <c r="M12" s="149">
        <v>148956</v>
      </c>
      <c r="N12" s="138"/>
      <c r="O12" s="138"/>
      <c r="P12" s="138"/>
      <c r="Q12" s="138"/>
      <c r="R12" s="138"/>
      <c r="S12" s="138"/>
      <c r="T12" s="138"/>
      <c r="U12" s="138"/>
    </row>
    <row r="13" spans="1:21" s="145" customFormat="1" ht="18.75" customHeight="1">
      <c r="A13" s="122" t="s">
        <v>252</v>
      </c>
      <c r="B13" s="129" t="s">
        <v>264</v>
      </c>
      <c r="C13" s="130" t="s">
        <v>281</v>
      </c>
      <c r="D13" s="130">
        <v>2010401</v>
      </c>
      <c r="E13" s="122" t="s">
        <v>310</v>
      </c>
      <c r="F13" s="130">
        <v>30239</v>
      </c>
      <c r="G13" s="130" t="s">
        <v>321</v>
      </c>
      <c r="H13" s="147"/>
      <c r="I13" s="149">
        <v>191400</v>
      </c>
      <c r="J13" s="150"/>
      <c r="K13" s="150"/>
      <c r="L13" s="150"/>
      <c r="M13" s="149">
        <v>191400</v>
      </c>
      <c r="N13" s="138"/>
      <c r="O13" s="138"/>
      <c r="P13" s="138"/>
      <c r="Q13" s="138"/>
      <c r="R13" s="138"/>
      <c r="S13" s="138"/>
      <c r="T13" s="138"/>
      <c r="U13" s="138"/>
    </row>
    <row r="14" spans="1:21" s="145" customFormat="1" ht="18.75" customHeight="1">
      <c r="A14" s="122" t="s">
        <v>252</v>
      </c>
      <c r="B14" s="129" t="s">
        <v>263</v>
      </c>
      <c r="C14" s="130" t="s">
        <v>282</v>
      </c>
      <c r="D14" s="130">
        <v>2010401</v>
      </c>
      <c r="E14" s="122" t="s">
        <v>310</v>
      </c>
      <c r="F14" s="130">
        <v>30107</v>
      </c>
      <c r="G14" s="130" t="s">
        <v>322</v>
      </c>
      <c r="H14" s="147"/>
      <c r="I14" s="149">
        <v>101040</v>
      </c>
      <c r="J14" s="150"/>
      <c r="K14" s="150"/>
      <c r="L14" s="150"/>
      <c r="M14" s="149">
        <v>101040</v>
      </c>
      <c r="N14" s="138"/>
      <c r="O14" s="138"/>
      <c r="P14" s="138"/>
      <c r="Q14" s="138"/>
      <c r="R14" s="138"/>
      <c r="S14" s="138"/>
      <c r="T14" s="138"/>
      <c r="U14" s="138"/>
    </row>
    <row r="15" spans="1:21" s="145" customFormat="1" ht="18.75" customHeight="1">
      <c r="A15" s="122" t="s">
        <v>252</v>
      </c>
      <c r="B15" s="129" t="s">
        <v>263</v>
      </c>
      <c r="C15" s="130" t="s">
        <v>283</v>
      </c>
      <c r="D15" s="130">
        <v>2010401</v>
      </c>
      <c r="E15" s="122" t="s">
        <v>310</v>
      </c>
      <c r="F15" s="130">
        <v>30107</v>
      </c>
      <c r="G15" s="130" t="s">
        <v>322</v>
      </c>
      <c r="H15" s="147"/>
      <c r="I15" s="149">
        <v>58524</v>
      </c>
      <c r="J15" s="150"/>
      <c r="K15" s="150"/>
      <c r="L15" s="150"/>
      <c r="M15" s="149">
        <v>58524</v>
      </c>
      <c r="N15" s="138"/>
      <c r="O15" s="138"/>
      <c r="P15" s="138"/>
      <c r="Q15" s="138"/>
      <c r="R15" s="138"/>
      <c r="S15" s="138"/>
      <c r="T15" s="138"/>
      <c r="U15" s="138"/>
    </row>
    <row r="16" spans="1:21" s="145" customFormat="1" ht="18.75" customHeight="1">
      <c r="A16" s="122" t="s">
        <v>252</v>
      </c>
      <c r="B16" s="129" t="s">
        <v>263</v>
      </c>
      <c r="C16" s="130" t="s">
        <v>284</v>
      </c>
      <c r="D16" s="130">
        <v>2010401</v>
      </c>
      <c r="E16" s="122" t="s">
        <v>310</v>
      </c>
      <c r="F16" s="130">
        <v>30103</v>
      </c>
      <c r="G16" s="130" t="s">
        <v>323</v>
      </c>
      <c r="H16" s="147"/>
      <c r="I16" s="149">
        <v>68227</v>
      </c>
      <c r="J16" s="150"/>
      <c r="K16" s="150"/>
      <c r="L16" s="150"/>
      <c r="M16" s="149">
        <v>68227</v>
      </c>
      <c r="N16" s="138"/>
      <c r="O16" s="138"/>
      <c r="P16" s="138"/>
      <c r="Q16" s="138"/>
      <c r="R16" s="138"/>
      <c r="S16" s="138"/>
      <c r="T16" s="138"/>
      <c r="U16" s="138"/>
    </row>
    <row r="17" spans="1:21" s="145" customFormat="1" ht="18.75" customHeight="1">
      <c r="A17" s="122" t="s">
        <v>252</v>
      </c>
      <c r="B17" s="129" t="s">
        <v>304</v>
      </c>
      <c r="C17" s="130" t="s">
        <v>285</v>
      </c>
      <c r="D17" s="130">
        <v>2010401</v>
      </c>
      <c r="E17" s="122" t="s">
        <v>310</v>
      </c>
      <c r="F17" s="130">
        <v>30103</v>
      </c>
      <c r="G17" s="130" t="s">
        <v>323</v>
      </c>
      <c r="H17" s="147"/>
      <c r="I17" s="149">
        <v>17519</v>
      </c>
      <c r="J17" s="150"/>
      <c r="K17" s="150"/>
      <c r="L17" s="150"/>
      <c r="M17" s="149">
        <v>17519</v>
      </c>
      <c r="N17" s="138"/>
      <c r="O17" s="138"/>
      <c r="P17" s="138"/>
      <c r="Q17" s="138"/>
      <c r="R17" s="138"/>
      <c r="S17" s="138"/>
      <c r="T17" s="138"/>
      <c r="U17" s="138"/>
    </row>
    <row r="18" spans="1:21" s="145" customFormat="1" ht="18.75" customHeight="1">
      <c r="A18" s="122" t="s">
        <v>252</v>
      </c>
      <c r="B18" s="128" t="s">
        <v>304</v>
      </c>
      <c r="C18" s="130" t="s">
        <v>308</v>
      </c>
      <c r="D18" s="130">
        <v>2010401</v>
      </c>
      <c r="E18" s="122" t="s">
        <v>310</v>
      </c>
      <c r="F18" s="130">
        <v>30103</v>
      </c>
      <c r="G18" s="130" t="s">
        <v>323</v>
      </c>
      <c r="H18" s="147"/>
      <c r="I18" s="149">
        <v>456000</v>
      </c>
      <c r="J18" s="150"/>
      <c r="K18" s="150"/>
      <c r="L18" s="150"/>
      <c r="M18" s="149">
        <v>456000</v>
      </c>
      <c r="N18" s="138"/>
      <c r="O18" s="138"/>
      <c r="P18" s="138"/>
      <c r="Q18" s="138"/>
      <c r="R18" s="138"/>
      <c r="S18" s="138"/>
      <c r="T18" s="138"/>
      <c r="U18" s="138"/>
    </row>
    <row r="19" spans="1:21" s="145" customFormat="1" ht="18.75" customHeight="1">
      <c r="A19" s="122" t="s">
        <v>252</v>
      </c>
      <c r="B19" s="129" t="s">
        <v>275</v>
      </c>
      <c r="C19" s="130" t="s">
        <v>286</v>
      </c>
      <c r="D19" s="130">
        <v>2010401</v>
      </c>
      <c r="E19" s="122" t="s">
        <v>310</v>
      </c>
      <c r="F19" s="130">
        <v>30103</v>
      </c>
      <c r="G19" s="130" t="s">
        <v>324</v>
      </c>
      <c r="H19" s="147"/>
      <c r="I19" s="149">
        <v>144000</v>
      </c>
      <c r="J19" s="150"/>
      <c r="K19" s="150"/>
      <c r="L19" s="150"/>
      <c r="M19" s="149">
        <v>144000</v>
      </c>
      <c r="N19" s="138"/>
      <c r="O19" s="138"/>
      <c r="P19" s="138"/>
      <c r="Q19" s="138"/>
      <c r="R19" s="138"/>
      <c r="S19" s="138"/>
      <c r="T19" s="138"/>
      <c r="U19" s="138"/>
    </row>
    <row r="20" spans="1:21" s="145" customFormat="1" ht="18.75" customHeight="1">
      <c r="A20" s="122" t="s">
        <v>252</v>
      </c>
      <c r="B20" s="129" t="s">
        <v>267</v>
      </c>
      <c r="C20" s="130" t="s">
        <v>287</v>
      </c>
      <c r="D20" s="130">
        <v>2080505</v>
      </c>
      <c r="E20" s="122" t="s">
        <v>311</v>
      </c>
      <c r="F20" s="130">
        <v>30108</v>
      </c>
      <c r="G20" s="130" t="s">
        <v>325</v>
      </c>
      <c r="H20" s="147"/>
      <c r="I20" s="149">
        <v>366247</v>
      </c>
      <c r="J20" s="150"/>
      <c r="K20" s="150"/>
      <c r="L20" s="150"/>
      <c r="M20" s="149">
        <v>366247</v>
      </c>
      <c r="N20" s="138"/>
      <c r="O20" s="138"/>
      <c r="P20" s="138"/>
      <c r="Q20" s="138"/>
      <c r="R20" s="138"/>
      <c r="S20" s="138"/>
      <c r="T20" s="138"/>
      <c r="U20" s="138"/>
    </row>
    <row r="21" spans="1:21" s="145" customFormat="1" ht="18.75" customHeight="1">
      <c r="A21" s="122" t="s">
        <v>252</v>
      </c>
      <c r="B21" s="129" t="s">
        <v>268</v>
      </c>
      <c r="C21" s="130" t="s">
        <v>288</v>
      </c>
      <c r="D21" s="130">
        <v>2101101</v>
      </c>
      <c r="E21" s="130" t="s">
        <v>317</v>
      </c>
      <c r="F21" s="130">
        <v>30110</v>
      </c>
      <c r="G21" s="130" t="s">
        <v>326</v>
      </c>
      <c r="H21" s="147"/>
      <c r="I21" s="149">
        <v>157750</v>
      </c>
      <c r="J21" s="150"/>
      <c r="K21" s="150"/>
      <c r="L21" s="150"/>
      <c r="M21" s="149">
        <v>157750</v>
      </c>
      <c r="N21" s="138"/>
      <c r="O21" s="138"/>
      <c r="P21" s="138"/>
      <c r="Q21" s="138"/>
      <c r="R21" s="138"/>
      <c r="S21" s="138"/>
      <c r="T21" s="138"/>
      <c r="U21" s="138"/>
    </row>
    <row r="22" spans="1:21" s="145" customFormat="1" ht="18.75" customHeight="1">
      <c r="A22" s="122" t="s">
        <v>252</v>
      </c>
      <c r="B22" s="129" t="s">
        <v>306</v>
      </c>
      <c r="C22" s="130" t="s">
        <v>289</v>
      </c>
      <c r="D22" s="130">
        <v>2101102</v>
      </c>
      <c r="E22" s="130" t="s">
        <v>314</v>
      </c>
      <c r="F22" s="130">
        <v>30110</v>
      </c>
      <c r="G22" s="130" t="s">
        <v>326</v>
      </c>
      <c r="H22" s="147"/>
      <c r="I22" s="149">
        <v>48265</v>
      </c>
      <c r="J22" s="150"/>
      <c r="K22" s="150"/>
      <c r="L22" s="150"/>
      <c r="M22" s="149">
        <v>48265</v>
      </c>
      <c r="N22" s="138"/>
      <c r="O22" s="138"/>
      <c r="P22" s="138"/>
      <c r="Q22" s="138"/>
      <c r="R22" s="138"/>
      <c r="S22" s="138"/>
      <c r="T22" s="138"/>
      <c r="U22" s="138"/>
    </row>
    <row r="23" spans="1:21" s="145" customFormat="1" ht="18.75" customHeight="1">
      <c r="A23" s="122" t="s">
        <v>252</v>
      </c>
      <c r="B23" s="129" t="s">
        <v>268</v>
      </c>
      <c r="C23" s="130" t="s">
        <v>290</v>
      </c>
      <c r="D23" s="130">
        <v>2101103</v>
      </c>
      <c r="E23" s="130" t="s">
        <v>316</v>
      </c>
      <c r="F23" s="130">
        <v>30111</v>
      </c>
      <c r="G23" s="130" t="s">
        <v>327</v>
      </c>
      <c r="H23" s="147"/>
      <c r="I23" s="149">
        <v>188390</v>
      </c>
      <c r="J23" s="150"/>
      <c r="K23" s="150"/>
      <c r="L23" s="150"/>
      <c r="M23" s="149">
        <v>188390</v>
      </c>
      <c r="N23" s="138"/>
      <c r="O23" s="138"/>
      <c r="P23" s="138"/>
      <c r="Q23" s="138"/>
      <c r="R23" s="138"/>
      <c r="S23" s="138"/>
      <c r="T23" s="138"/>
      <c r="U23" s="138"/>
    </row>
    <row r="24" spans="1:21" s="145" customFormat="1" ht="18.75" customHeight="1">
      <c r="A24" s="122" t="s">
        <v>252</v>
      </c>
      <c r="B24" s="129" t="s">
        <v>268</v>
      </c>
      <c r="C24" s="130" t="s">
        <v>291</v>
      </c>
      <c r="D24" s="130">
        <v>2101101</v>
      </c>
      <c r="E24" s="130" t="s">
        <v>315</v>
      </c>
      <c r="F24" s="130">
        <v>30112</v>
      </c>
      <c r="G24" s="130" t="s">
        <v>328</v>
      </c>
      <c r="H24" s="147"/>
      <c r="I24" s="149">
        <v>26790</v>
      </c>
      <c r="J24" s="150"/>
      <c r="K24" s="150"/>
      <c r="L24" s="150"/>
      <c r="M24" s="149">
        <v>26790</v>
      </c>
      <c r="N24" s="138"/>
      <c r="O24" s="138"/>
      <c r="P24" s="138"/>
      <c r="Q24" s="138"/>
      <c r="R24" s="138"/>
      <c r="S24" s="138"/>
      <c r="T24" s="138"/>
      <c r="U24" s="138"/>
    </row>
    <row r="25" spans="1:21" s="145" customFormat="1" ht="18.75" customHeight="1">
      <c r="A25" s="122" t="s">
        <v>252</v>
      </c>
      <c r="B25" s="129" t="s">
        <v>268</v>
      </c>
      <c r="C25" s="130" t="s">
        <v>292</v>
      </c>
      <c r="D25" s="130">
        <v>2101102</v>
      </c>
      <c r="E25" s="130" t="s">
        <v>314</v>
      </c>
      <c r="F25" s="130">
        <v>30112</v>
      </c>
      <c r="G25" s="130" t="s">
        <v>328</v>
      </c>
      <c r="H25" s="147"/>
      <c r="I25" s="149">
        <v>3760</v>
      </c>
      <c r="J25" s="150"/>
      <c r="K25" s="150"/>
      <c r="L25" s="150"/>
      <c r="M25" s="149">
        <v>3760</v>
      </c>
      <c r="N25" s="138"/>
      <c r="O25" s="138"/>
      <c r="P25" s="138"/>
      <c r="Q25" s="138"/>
      <c r="R25" s="138"/>
      <c r="S25" s="138"/>
      <c r="T25" s="138"/>
      <c r="U25" s="138"/>
    </row>
    <row r="26" spans="1:21" s="145" customFormat="1" ht="18.75" customHeight="1">
      <c r="A26" s="122" t="s">
        <v>252</v>
      </c>
      <c r="B26" s="129" t="s">
        <v>268</v>
      </c>
      <c r="C26" s="130" t="s">
        <v>293</v>
      </c>
      <c r="D26" s="130">
        <v>2010401</v>
      </c>
      <c r="E26" s="130" t="s">
        <v>313</v>
      </c>
      <c r="F26" s="130">
        <v>30112</v>
      </c>
      <c r="G26" s="130" t="s">
        <v>329</v>
      </c>
      <c r="H26" s="147"/>
      <c r="I26" s="149">
        <v>11446</v>
      </c>
      <c r="J26" s="150"/>
      <c r="K26" s="150"/>
      <c r="L26" s="150"/>
      <c r="M26" s="149">
        <v>11446</v>
      </c>
      <c r="N26" s="138"/>
      <c r="O26" s="138"/>
      <c r="P26" s="138"/>
      <c r="Q26" s="138"/>
      <c r="R26" s="138"/>
      <c r="S26" s="138"/>
      <c r="T26" s="138"/>
      <c r="U26" s="138"/>
    </row>
    <row r="27" spans="1:21" s="145" customFormat="1" ht="18.75" customHeight="1">
      <c r="A27" s="122" t="s">
        <v>252</v>
      </c>
      <c r="B27" s="129" t="s">
        <v>269</v>
      </c>
      <c r="C27" s="130" t="s">
        <v>294</v>
      </c>
      <c r="D27" s="130">
        <v>2080501</v>
      </c>
      <c r="E27" s="130" t="s">
        <v>312</v>
      </c>
      <c r="F27" s="130">
        <v>30302</v>
      </c>
      <c r="G27" s="130" t="s">
        <v>330</v>
      </c>
      <c r="H27" s="147"/>
      <c r="I27" s="149">
        <v>806693</v>
      </c>
      <c r="J27" s="150"/>
      <c r="K27" s="150"/>
      <c r="L27" s="150"/>
      <c r="M27" s="149">
        <v>806693</v>
      </c>
      <c r="N27" s="138"/>
      <c r="O27" s="138"/>
      <c r="P27" s="138"/>
      <c r="Q27" s="138"/>
      <c r="R27" s="138"/>
      <c r="S27" s="138"/>
      <c r="T27" s="138"/>
      <c r="U27" s="138"/>
    </row>
    <row r="28" spans="1:21" s="145" customFormat="1" ht="18.75" customHeight="1">
      <c r="A28" s="122" t="s">
        <v>252</v>
      </c>
      <c r="B28" s="129" t="s">
        <v>274</v>
      </c>
      <c r="C28" s="130" t="s">
        <v>296</v>
      </c>
      <c r="D28" s="130">
        <v>2010401</v>
      </c>
      <c r="E28" s="122" t="s">
        <v>310</v>
      </c>
      <c r="F28" s="130">
        <v>30201</v>
      </c>
      <c r="G28" s="130" t="s">
        <v>331</v>
      </c>
      <c r="H28" s="147"/>
      <c r="I28" s="149">
        <v>10000</v>
      </c>
      <c r="J28" s="150"/>
      <c r="K28" s="150"/>
      <c r="L28" s="150"/>
      <c r="M28" s="149">
        <v>10000</v>
      </c>
      <c r="N28" s="138"/>
      <c r="O28" s="138"/>
      <c r="P28" s="138"/>
      <c r="Q28" s="138"/>
      <c r="R28" s="138"/>
      <c r="S28" s="138"/>
      <c r="T28" s="138"/>
      <c r="U28" s="138"/>
    </row>
    <row r="29" spans="1:21" s="145" customFormat="1" ht="18.75" customHeight="1">
      <c r="A29" s="122" t="s">
        <v>252</v>
      </c>
      <c r="B29" s="129" t="s">
        <v>309</v>
      </c>
      <c r="C29" s="130" t="s">
        <v>297</v>
      </c>
      <c r="D29" s="130">
        <v>2010401</v>
      </c>
      <c r="E29" s="122" t="s">
        <v>310</v>
      </c>
      <c r="F29" s="130">
        <v>30205</v>
      </c>
      <c r="G29" s="130" t="s">
        <v>332</v>
      </c>
      <c r="H29" s="147"/>
      <c r="I29" s="149">
        <v>10000</v>
      </c>
      <c r="J29" s="150"/>
      <c r="K29" s="150"/>
      <c r="L29" s="150"/>
      <c r="M29" s="149">
        <v>10000</v>
      </c>
      <c r="N29" s="138"/>
      <c r="O29" s="138"/>
      <c r="P29" s="138"/>
      <c r="Q29" s="138"/>
      <c r="R29" s="138"/>
      <c r="S29" s="138"/>
      <c r="T29" s="138"/>
      <c r="U29" s="138"/>
    </row>
    <row r="30" spans="1:21" s="145" customFormat="1" ht="18.75" customHeight="1">
      <c r="A30" s="122" t="s">
        <v>252</v>
      </c>
      <c r="B30" s="129" t="s">
        <v>309</v>
      </c>
      <c r="C30" s="130" t="s">
        <v>298</v>
      </c>
      <c r="D30" s="130">
        <v>2010401</v>
      </c>
      <c r="E30" s="122" t="s">
        <v>310</v>
      </c>
      <c r="F30" s="130">
        <v>30206</v>
      </c>
      <c r="G30" s="130" t="s">
        <v>333</v>
      </c>
      <c r="H30" s="147"/>
      <c r="I30" s="149">
        <v>10000</v>
      </c>
      <c r="J30" s="150"/>
      <c r="K30" s="150"/>
      <c r="L30" s="150"/>
      <c r="M30" s="149">
        <v>10000</v>
      </c>
      <c r="N30" s="138"/>
      <c r="O30" s="138"/>
      <c r="P30" s="138"/>
      <c r="Q30" s="138"/>
      <c r="R30" s="138"/>
      <c r="S30" s="138"/>
      <c r="T30" s="138"/>
      <c r="U30" s="138"/>
    </row>
    <row r="31" spans="1:21" s="145" customFormat="1" ht="18.75" customHeight="1">
      <c r="A31" s="122" t="s">
        <v>252</v>
      </c>
      <c r="B31" s="129" t="s">
        <v>309</v>
      </c>
      <c r="C31" s="130" t="s">
        <v>299</v>
      </c>
      <c r="D31" s="130">
        <v>2010401</v>
      </c>
      <c r="E31" s="122" t="s">
        <v>310</v>
      </c>
      <c r="F31" s="130">
        <v>30211</v>
      </c>
      <c r="G31" s="130" t="s">
        <v>334</v>
      </c>
      <c r="H31" s="147"/>
      <c r="I31" s="149">
        <v>34125</v>
      </c>
      <c r="J31" s="150"/>
      <c r="K31" s="150"/>
      <c r="L31" s="150"/>
      <c r="M31" s="149">
        <v>34125</v>
      </c>
      <c r="N31" s="138"/>
      <c r="O31" s="138"/>
      <c r="P31" s="138"/>
      <c r="Q31" s="138"/>
      <c r="R31" s="138"/>
      <c r="S31" s="138"/>
      <c r="T31" s="138"/>
      <c r="U31" s="138"/>
    </row>
    <row r="32" spans="1:21" s="145" customFormat="1" ht="18.75" customHeight="1">
      <c r="A32" s="122" t="s">
        <v>252</v>
      </c>
      <c r="B32" s="129" t="s">
        <v>273</v>
      </c>
      <c r="C32" s="130" t="s">
        <v>300</v>
      </c>
      <c r="D32" s="130">
        <v>2010401</v>
      </c>
      <c r="E32" s="122" t="s">
        <v>310</v>
      </c>
      <c r="F32" s="130">
        <v>30201</v>
      </c>
      <c r="G32" s="130" t="s">
        <v>335</v>
      </c>
      <c r="H32" s="147"/>
      <c r="I32" s="149">
        <v>22800</v>
      </c>
      <c r="J32" s="150"/>
      <c r="K32" s="150"/>
      <c r="L32" s="150"/>
      <c r="M32" s="149">
        <v>22800</v>
      </c>
      <c r="N32" s="138"/>
      <c r="O32" s="138"/>
      <c r="P32" s="138"/>
      <c r="Q32" s="138"/>
      <c r="R32" s="138"/>
      <c r="S32" s="138"/>
      <c r="T32" s="138"/>
      <c r="U32" s="138"/>
    </row>
    <row r="33" spans="1:21" s="145" customFormat="1" ht="18.75" customHeight="1">
      <c r="A33" s="122" t="s">
        <v>252</v>
      </c>
      <c r="B33" s="129" t="s">
        <v>271</v>
      </c>
      <c r="C33" s="130" t="s">
        <v>261</v>
      </c>
      <c r="D33" s="130">
        <v>2010401</v>
      </c>
      <c r="E33" s="122" t="s">
        <v>310</v>
      </c>
      <c r="F33" s="130">
        <v>30231</v>
      </c>
      <c r="G33" s="130" t="s">
        <v>336</v>
      </c>
      <c r="H33" s="147"/>
      <c r="I33" s="149">
        <v>14250</v>
      </c>
      <c r="J33" s="150"/>
      <c r="K33" s="150"/>
      <c r="L33" s="150"/>
      <c r="M33" s="149">
        <v>14250</v>
      </c>
      <c r="N33" s="138"/>
      <c r="O33" s="138"/>
      <c r="P33" s="138"/>
      <c r="Q33" s="138"/>
      <c r="R33" s="138"/>
      <c r="S33" s="138"/>
      <c r="T33" s="138"/>
      <c r="U33" s="138"/>
    </row>
    <row r="34" spans="1:21" s="145" customFormat="1" ht="18.75" customHeight="1">
      <c r="A34" s="122" t="s">
        <v>252</v>
      </c>
      <c r="B34" s="129" t="s">
        <v>272</v>
      </c>
      <c r="C34" s="130" t="s">
        <v>262</v>
      </c>
      <c r="D34" s="130">
        <v>2010401</v>
      </c>
      <c r="E34" s="122" t="s">
        <v>310</v>
      </c>
      <c r="F34" s="130">
        <v>30239</v>
      </c>
      <c r="G34" s="130" t="s">
        <v>337</v>
      </c>
      <c r="H34" s="147"/>
      <c r="I34" s="149">
        <v>19140</v>
      </c>
      <c r="J34" s="150"/>
      <c r="K34" s="150"/>
      <c r="L34" s="150"/>
      <c r="M34" s="149">
        <v>19140</v>
      </c>
      <c r="N34" s="138"/>
      <c r="O34" s="138"/>
      <c r="P34" s="138"/>
      <c r="Q34" s="138"/>
      <c r="R34" s="138"/>
      <c r="S34" s="138"/>
      <c r="T34" s="138"/>
      <c r="U34" s="138"/>
    </row>
    <row r="35" spans="1:21" s="145" customFormat="1" ht="18.75" customHeight="1">
      <c r="A35" s="122" t="s">
        <v>252</v>
      </c>
      <c r="B35" s="129" t="s">
        <v>276</v>
      </c>
      <c r="C35" s="130" t="s">
        <v>296</v>
      </c>
      <c r="D35" s="130">
        <v>2010401</v>
      </c>
      <c r="E35" s="122" t="s">
        <v>310</v>
      </c>
      <c r="F35" s="130">
        <v>30201</v>
      </c>
      <c r="G35" s="130" t="s">
        <v>331</v>
      </c>
      <c r="H35" s="146"/>
      <c r="I35" s="148">
        <v>43875</v>
      </c>
      <c r="J35" s="150"/>
      <c r="K35" s="150"/>
      <c r="L35" s="150"/>
      <c r="M35" s="148">
        <v>43875</v>
      </c>
      <c r="N35" s="138"/>
      <c r="O35" s="138"/>
      <c r="P35" s="138"/>
      <c r="Q35" s="138"/>
      <c r="R35" s="138"/>
      <c r="S35" s="138"/>
      <c r="T35" s="138"/>
      <c r="U35" s="138"/>
    </row>
    <row r="36" spans="1:21" s="145" customFormat="1" ht="18.75" customHeight="1">
      <c r="A36" s="122" t="s">
        <v>252</v>
      </c>
      <c r="B36" s="128" t="s">
        <v>307</v>
      </c>
      <c r="C36" s="130" t="s">
        <v>301</v>
      </c>
      <c r="D36" s="130">
        <v>2010401</v>
      </c>
      <c r="E36" s="122" t="s">
        <v>310</v>
      </c>
      <c r="F36" s="130">
        <v>30226</v>
      </c>
      <c r="G36" s="130" t="s">
        <v>338</v>
      </c>
      <c r="H36" s="147"/>
      <c r="I36" s="149">
        <v>160800</v>
      </c>
      <c r="J36" s="150"/>
      <c r="K36" s="150"/>
      <c r="L36" s="150"/>
      <c r="M36" s="149">
        <v>160800</v>
      </c>
      <c r="N36" s="138"/>
      <c r="O36" s="138"/>
      <c r="P36" s="138"/>
      <c r="Q36" s="138"/>
      <c r="R36" s="138"/>
      <c r="S36" s="138"/>
      <c r="T36" s="138"/>
      <c r="U36" s="138"/>
    </row>
    <row r="37" spans="1:21" s="145" customFormat="1" ht="18.75" customHeight="1">
      <c r="A37" s="122" t="s">
        <v>252</v>
      </c>
      <c r="B37" s="128" t="s">
        <v>307</v>
      </c>
      <c r="C37" s="130" t="s">
        <v>302</v>
      </c>
      <c r="D37" s="130">
        <v>2010401</v>
      </c>
      <c r="E37" s="122" t="s">
        <v>310</v>
      </c>
      <c r="F37" s="130">
        <v>30226</v>
      </c>
      <c r="G37" s="130" t="s">
        <v>338</v>
      </c>
      <c r="H37" s="147"/>
      <c r="I37" s="149">
        <v>32160</v>
      </c>
      <c r="J37" s="150"/>
      <c r="K37" s="150"/>
      <c r="L37" s="150"/>
      <c r="M37" s="149">
        <v>32160</v>
      </c>
      <c r="N37" s="138"/>
      <c r="O37" s="138"/>
      <c r="P37" s="138"/>
      <c r="Q37" s="138"/>
      <c r="R37" s="138"/>
      <c r="S37" s="138"/>
      <c r="T37" s="138"/>
      <c r="U37" s="138"/>
    </row>
    <row r="38" spans="1:21" s="145" customFormat="1" ht="18.75" customHeight="1">
      <c r="A38" s="122" t="s">
        <v>252</v>
      </c>
      <c r="B38" s="129" t="s">
        <v>270</v>
      </c>
      <c r="C38" s="130" t="s">
        <v>295</v>
      </c>
      <c r="D38" s="130">
        <v>2010401</v>
      </c>
      <c r="E38" s="122" t="s">
        <v>310</v>
      </c>
      <c r="F38" s="130">
        <v>30305</v>
      </c>
      <c r="G38" s="130" t="s">
        <v>339</v>
      </c>
      <c r="H38" s="147"/>
      <c r="I38" s="149">
        <v>80000</v>
      </c>
      <c r="J38" s="150"/>
      <c r="K38" s="150"/>
      <c r="L38" s="150"/>
      <c r="M38" s="149">
        <v>80000</v>
      </c>
      <c r="N38" s="138"/>
      <c r="O38" s="138"/>
      <c r="P38" s="138"/>
      <c r="Q38" s="138"/>
      <c r="R38" s="138"/>
      <c r="S38" s="138"/>
      <c r="T38" s="138"/>
      <c r="U38" s="138"/>
    </row>
    <row r="39" spans="1:21" s="145" customFormat="1" ht="18.75" customHeight="1">
      <c r="A39" s="122" t="s">
        <v>252</v>
      </c>
      <c r="B39" s="129" t="s">
        <v>266</v>
      </c>
      <c r="C39" s="130" t="s">
        <v>303</v>
      </c>
      <c r="D39" s="130">
        <v>2010401</v>
      </c>
      <c r="E39" s="122" t="s">
        <v>310</v>
      </c>
      <c r="F39" s="130">
        <v>30305</v>
      </c>
      <c r="G39" s="130" t="s">
        <v>339</v>
      </c>
      <c r="H39" s="147"/>
      <c r="I39" s="149">
        <v>43392</v>
      </c>
      <c r="J39" s="150"/>
      <c r="K39" s="150"/>
      <c r="L39" s="150"/>
      <c r="M39" s="149">
        <v>43392</v>
      </c>
      <c r="N39" s="138"/>
      <c r="O39" s="138"/>
      <c r="P39" s="138"/>
      <c r="Q39" s="138"/>
      <c r="R39" s="138"/>
      <c r="S39" s="138"/>
      <c r="T39" s="138"/>
      <c r="U39" s="138"/>
    </row>
    <row r="40" spans="1:21" s="145" customFormat="1" ht="18.75" customHeight="1">
      <c r="A40" s="206" t="s">
        <v>82</v>
      </c>
      <c r="B40" s="207"/>
      <c r="C40" s="207"/>
      <c r="D40" s="207"/>
      <c r="E40" s="207"/>
      <c r="F40" s="207"/>
      <c r="G40" s="207"/>
      <c r="H40" s="138" t="s">
        <v>48</v>
      </c>
      <c r="I40" s="151">
        <f>SUM(I9:I39)</f>
        <v>5398625</v>
      </c>
      <c r="J40" s="151" t="s">
        <v>48</v>
      </c>
      <c r="K40" s="151" t="s">
        <v>48</v>
      </c>
      <c r="L40" s="151" t="s">
        <v>48</v>
      </c>
      <c r="M40" s="151">
        <v>5462750</v>
      </c>
      <c r="N40" s="138" t="s">
        <v>48</v>
      </c>
      <c r="O40" s="138" t="s">
        <v>48</v>
      </c>
      <c r="P40" s="138" t="s">
        <v>48</v>
      </c>
      <c r="Q40" s="138" t="s">
        <v>48</v>
      </c>
      <c r="R40" s="138" t="s">
        <v>48</v>
      </c>
      <c r="S40" s="138" t="s">
        <v>48</v>
      </c>
      <c r="T40" s="138" t="s">
        <v>48</v>
      </c>
      <c r="U40" s="138" t="s">
        <v>48</v>
      </c>
    </row>
  </sheetData>
  <mergeCells count="26">
    <mergeCell ref="A2:U2"/>
    <mergeCell ref="A3:G3"/>
    <mergeCell ref="H4:U4"/>
    <mergeCell ref="I5:N5"/>
    <mergeCell ref="P5:U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U6:U7"/>
    <mergeCell ref="P6:P7"/>
    <mergeCell ref="Q6:Q7"/>
    <mergeCell ref="R6:R7"/>
    <mergeCell ref="S6:S7"/>
    <mergeCell ref="T6:T7"/>
  </mergeCells>
  <phoneticPr fontId="1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B11"/>
  <sheetViews>
    <sheetView workbookViewId="0">
      <selection activeCell="B16" sqref="B16"/>
    </sheetView>
  </sheetViews>
  <sheetFormatPr defaultColWidth="10.6640625" defaultRowHeight="14.25" customHeight="1"/>
  <cols>
    <col min="1" max="1" width="12" style="8" customWidth="1"/>
    <col min="2" max="2" width="15.6640625" style="8" customWidth="1"/>
    <col min="3" max="4" width="27.83203125" style="8" customWidth="1"/>
    <col min="5" max="5" width="13" style="8" customWidth="1"/>
    <col min="6" max="6" width="20.6640625" style="8" customWidth="1"/>
    <col min="7" max="7" width="11.5" style="8" customWidth="1"/>
    <col min="8" max="8" width="20.6640625" style="8" customWidth="1"/>
    <col min="9" max="10" width="12.5" style="8" customWidth="1"/>
    <col min="11" max="11" width="12.83203125" style="8" customWidth="1"/>
    <col min="12" max="12" width="12.5" style="8" customWidth="1"/>
    <col min="13" max="15" width="13" style="8" customWidth="1"/>
    <col min="16" max="16" width="14.1640625" style="8" customWidth="1"/>
    <col min="17" max="19" width="14.33203125" style="8" customWidth="1"/>
    <col min="20" max="20" width="14.83203125" style="8" customWidth="1"/>
    <col min="21" max="22" width="13" style="8" customWidth="1"/>
    <col min="23" max="23" width="10.6640625" style="8" customWidth="1"/>
    <col min="24" max="24" width="12" style="8" customWidth="1"/>
    <col min="25" max="26" width="13.83203125" style="8" customWidth="1"/>
    <col min="27" max="27" width="13.6640625" style="8" customWidth="1"/>
    <col min="28" max="28" width="12" style="8" customWidth="1"/>
    <col min="29" max="29" width="10.6640625" style="8" customWidth="1"/>
    <col min="30" max="16384" width="10.6640625" style="8"/>
  </cols>
  <sheetData>
    <row r="1" spans="1:28" ht="13.5" customHeight="1">
      <c r="B1" s="58"/>
      <c r="E1" s="59"/>
      <c r="F1" s="59"/>
      <c r="G1" s="59"/>
      <c r="H1" s="5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Z1" s="58"/>
      <c r="AB1" s="3"/>
    </row>
    <row r="2" spans="1:28" ht="27.75" customHeight="1">
      <c r="A2" s="165" t="s">
        <v>162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</row>
    <row r="3" spans="1:28" ht="18.75" customHeight="1">
      <c r="A3" s="183" t="s">
        <v>341</v>
      </c>
      <c r="B3" s="224"/>
      <c r="C3" s="224"/>
      <c r="D3" s="224"/>
      <c r="E3" s="224"/>
      <c r="F3" s="224"/>
      <c r="G3" s="224"/>
      <c r="H3" s="224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Z3" s="58"/>
      <c r="AB3" s="98" t="s">
        <v>342</v>
      </c>
    </row>
    <row r="4" spans="1:28" ht="21.75" customHeight="1">
      <c r="A4" s="221" t="s">
        <v>163</v>
      </c>
      <c r="B4" s="203" t="s">
        <v>147</v>
      </c>
      <c r="C4" s="221" t="s">
        <v>148</v>
      </c>
      <c r="D4" s="221" t="s">
        <v>146</v>
      </c>
      <c r="E4" s="203" t="s">
        <v>149</v>
      </c>
      <c r="F4" s="203" t="s">
        <v>150</v>
      </c>
      <c r="G4" s="203" t="s">
        <v>151</v>
      </c>
      <c r="H4" s="203" t="s">
        <v>152</v>
      </c>
      <c r="I4" s="160" t="s">
        <v>58</v>
      </c>
      <c r="J4" s="158" t="s">
        <v>164</v>
      </c>
      <c r="K4" s="193"/>
      <c r="L4" s="193"/>
      <c r="M4" s="193"/>
      <c r="N4" s="193"/>
      <c r="O4" s="193"/>
      <c r="P4" s="193"/>
      <c r="Q4" s="193"/>
      <c r="R4" s="159"/>
      <c r="S4" s="158" t="s">
        <v>165</v>
      </c>
      <c r="T4" s="193"/>
      <c r="U4" s="159"/>
      <c r="V4" s="203" t="s">
        <v>64</v>
      </c>
      <c r="W4" s="158" t="s">
        <v>70</v>
      </c>
      <c r="X4" s="193"/>
      <c r="Y4" s="193"/>
      <c r="Z4" s="193"/>
      <c r="AA4" s="193"/>
      <c r="AB4" s="159"/>
    </row>
    <row r="5" spans="1:28" ht="21.75" customHeight="1">
      <c r="A5" s="222"/>
      <c r="B5" s="217"/>
      <c r="C5" s="222"/>
      <c r="D5" s="222"/>
      <c r="E5" s="218"/>
      <c r="F5" s="218"/>
      <c r="G5" s="218"/>
      <c r="H5" s="218"/>
      <c r="I5" s="217"/>
      <c r="J5" s="158" t="s">
        <v>61</v>
      </c>
      <c r="K5" s="193"/>
      <c r="L5" s="193"/>
      <c r="M5" s="193"/>
      <c r="N5" s="193"/>
      <c r="O5" s="193"/>
      <c r="P5" s="159"/>
      <c r="Q5" s="203" t="s">
        <v>62</v>
      </c>
      <c r="R5" s="203" t="s">
        <v>63</v>
      </c>
      <c r="S5" s="203" t="s">
        <v>61</v>
      </c>
      <c r="T5" s="203" t="s">
        <v>62</v>
      </c>
      <c r="U5" s="203" t="s">
        <v>63</v>
      </c>
      <c r="V5" s="218"/>
      <c r="W5" s="203" t="s">
        <v>60</v>
      </c>
      <c r="X5" s="203" t="s">
        <v>65</v>
      </c>
      <c r="Y5" s="203" t="s">
        <v>160</v>
      </c>
      <c r="Z5" s="203" t="s">
        <v>67</v>
      </c>
      <c r="AA5" s="203" t="s">
        <v>68</v>
      </c>
      <c r="AB5" s="203" t="s">
        <v>69</v>
      </c>
    </row>
    <row r="6" spans="1:28" ht="21" customHeight="1">
      <c r="A6" s="217"/>
      <c r="B6" s="217"/>
      <c r="C6" s="217"/>
      <c r="D6" s="217"/>
      <c r="E6" s="217"/>
      <c r="F6" s="217"/>
      <c r="G6" s="217"/>
      <c r="H6" s="217"/>
      <c r="I6" s="217"/>
      <c r="J6" s="216" t="s">
        <v>60</v>
      </c>
      <c r="K6" s="159"/>
      <c r="L6" s="221" t="s">
        <v>166</v>
      </c>
      <c r="M6" s="221" t="s">
        <v>167</v>
      </c>
      <c r="N6" s="221" t="s">
        <v>168</v>
      </c>
      <c r="O6" s="221" t="s">
        <v>169</v>
      </c>
      <c r="P6" s="221" t="s">
        <v>170</v>
      </c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</row>
    <row r="7" spans="1:28" ht="39.75" customHeight="1">
      <c r="A7" s="223"/>
      <c r="B7" s="161"/>
      <c r="C7" s="223"/>
      <c r="D7" s="223"/>
      <c r="E7" s="185"/>
      <c r="F7" s="185"/>
      <c r="G7" s="185"/>
      <c r="H7" s="185"/>
      <c r="I7" s="161"/>
      <c r="J7" s="4" t="s">
        <v>60</v>
      </c>
      <c r="K7" s="4" t="s">
        <v>171</v>
      </c>
      <c r="L7" s="185" t="s">
        <v>166</v>
      </c>
      <c r="M7" s="185" t="s">
        <v>167</v>
      </c>
      <c r="N7" s="185" t="s">
        <v>168</v>
      </c>
      <c r="O7" s="185" t="s">
        <v>169</v>
      </c>
      <c r="P7" s="185" t="s">
        <v>170</v>
      </c>
      <c r="Q7" s="185"/>
      <c r="R7" s="185"/>
      <c r="S7" s="185"/>
      <c r="T7" s="185"/>
      <c r="U7" s="185"/>
      <c r="V7" s="185"/>
      <c r="W7" s="185"/>
      <c r="X7" s="185"/>
      <c r="Y7" s="185"/>
      <c r="Z7" s="161"/>
      <c r="AA7" s="185"/>
      <c r="AB7" s="185"/>
    </row>
    <row r="8" spans="1:28" ht="18.75" customHeight="1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60">
        <v>21</v>
      </c>
      <c r="V8" s="60">
        <v>22</v>
      </c>
      <c r="W8" s="60">
        <v>23</v>
      </c>
      <c r="X8" s="60">
        <v>24</v>
      </c>
      <c r="Y8" s="60">
        <v>25</v>
      </c>
      <c r="Z8" s="60">
        <v>26</v>
      </c>
      <c r="AA8" s="60">
        <v>27</v>
      </c>
      <c r="AB8" s="60">
        <v>28</v>
      </c>
    </row>
    <row r="9" spans="1:28" ht="18.75" customHeight="1">
      <c r="A9" s="61" t="s">
        <v>48</v>
      </c>
      <c r="B9" s="61" t="s">
        <v>48</v>
      </c>
      <c r="C9" s="61" t="s">
        <v>48</v>
      </c>
      <c r="D9" s="61" t="s">
        <v>48</v>
      </c>
      <c r="E9" s="61" t="s">
        <v>48</v>
      </c>
      <c r="F9" s="61" t="s">
        <v>48</v>
      </c>
      <c r="G9" s="61" t="s">
        <v>48</v>
      </c>
      <c r="H9" s="61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/>
      <c r="U9" s="62"/>
      <c r="V9" s="62" t="s">
        <v>48</v>
      </c>
      <c r="W9" s="62" t="s">
        <v>48</v>
      </c>
      <c r="X9" s="62" t="s">
        <v>48</v>
      </c>
      <c r="Y9" s="62" t="s">
        <v>48</v>
      </c>
      <c r="Z9" s="64" t="s">
        <v>48</v>
      </c>
      <c r="AA9" s="62" t="s">
        <v>48</v>
      </c>
      <c r="AB9" s="62" t="s">
        <v>48</v>
      </c>
    </row>
    <row r="10" spans="1:28" ht="18.75" customHeight="1">
      <c r="A10" s="181" t="s">
        <v>82</v>
      </c>
      <c r="B10" s="219"/>
      <c r="C10" s="219"/>
      <c r="D10" s="219"/>
      <c r="E10" s="219"/>
      <c r="F10" s="219"/>
      <c r="G10" s="219"/>
      <c r="H10" s="220"/>
      <c r="I10" s="63" t="s">
        <v>48</v>
      </c>
      <c r="J10" s="63" t="s">
        <v>48</v>
      </c>
      <c r="K10" s="62" t="s">
        <v>48</v>
      </c>
      <c r="L10" s="63" t="s">
        <v>48</v>
      </c>
      <c r="M10" s="63" t="s">
        <v>48</v>
      </c>
      <c r="N10" s="63" t="s">
        <v>48</v>
      </c>
      <c r="O10" s="63" t="s">
        <v>48</v>
      </c>
      <c r="P10" s="63" t="s">
        <v>48</v>
      </c>
      <c r="Q10" s="63" t="s">
        <v>48</v>
      </c>
      <c r="R10" s="63" t="s">
        <v>48</v>
      </c>
      <c r="S10" s="63" t="s">
        <v>48</v>
      </c>
      <c r="T10" s="63"/>
      <c r="U10" s="63"/>
      <c r="V10" s="63" t="s">
        <v>48</v>
      </c>
      <c r="W10" s="63" t="s">
        <v>48</v>
      </c>
      <c r="X10" s="63" t="s">
        <v>48</v>
      </c>
      <c r="Y10" s="63" t="s">
        <v>48</v>
      </c>
      <c r="Z10" s="64" t="s">
        <v>48</v>
      </c>
      <c r="AA10" s="63" t="s">
        <v>48</v>
      </c>
      <c r="AB10" s="63" t="s">
        <v>48</v>
      </c>
    </row>
    <row r="11" spans="1:28" ht="14.25" customHeight="1">
      <c r="A11" s="120" t="s">
        <v>258</v>
      </c>
    </row>
  </sheetData>
  <mergeCells count="34">
    <mergeCell ref="A2:AB2"/>
    <mergeCell ref="A3:H3"/>
    <mergeCell ref="J4:R4"/>
    <mergeCell ref="S4:U4"/>
    <mergeCell ref="W4:AB4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J5:P5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J6:K6"/>
    <mergeCell ref="Z5:Z7"/>
    <mergeCell ref="AA5:AA7"/>
    <mergeCell ref="AB5:AB7"/>
    <mergeCell ref="U5:U7"/>
    <mergeCell ref="V4:V7"/>
    <mergeCell ref="W5:W7"/>
    <mergeCell ref="X5:X7"/>
    <mergeCell ref="Y5:Y7"/>
  </mergeCells>
  <phoneticPr fontId="1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workbookViewId="0">
      <selection activeCell="A14" sqref="A14:A15"/>
    </sheetView>
  </sheetViews>
  <sheetFormatPr defaultColWidth="10.6640625" defaultRowHeight="12" customHeight="1"/>
  <cols>
    <col min="1" max="1" width="40" style="1" customWidth="1"/>
    <col min="2" max="2" width="33.83203125" style="1" customWidth="1"/>
    <col min="3" max="5" width="27.5" style="1" customWidth="1"/>
    <col min="6" max="6" width="13.1640625" style="2" customWidth="1"/>
    <col min="7" max="7" width="29.33203125" style="1" customWidth="1"/>
    <col min="8" max="8" width="18.1640625" style="2" customWidth="1"/>
    <col min="9" max="9" width="15.6640625" style="2" customWidth="1"/>
    <col min="10" max="10" width="22" style="1" customWidth="1"/>
    <col min="11" max="11" width="10.6640625" style="2" customWidth="1"/>
    <col min="12" max="16384" width="10.6640625" style="2"/>
  </cols>
  <sheetData>
    <row r="1" spans="1:10" ht="15" customHeight="1">
      <c r="J1" s="37"/>
    </row>
    <row r="2" spans="1:10" ht="28.5" customHeight="1">
      <c r="A2" s="154" t="s">
        <v>172</v>
      </c>
      <c r="B2" s="165"/>
      <c r="C2" s="165"/>
      <c r="D2" s="165"/>
      <c r="E2" s="165"/>
      <c r="F2" s="166"/>
      <c r="G2" s="165"/>
      <c r="H2" s="166"/>
      <c r="I2" s="166"/>
      <c r="J2" s="165"/>
    </row>
    <row r="3" spans="1:10" ht="17.25" customHeight="1">
      <c r="A3" s="225" t="s">
        <v>341</v>
      </c>
      <c r="B3" s="226"/>
      <c r="C3" s="226"/>
      <c r="D3" s="226"/>
      <c r="E3" s="226"/>
      <c r="F3" s="227"/>
      <c r="G3" s="226"/>
      <c r="H3" s="227"/>
    </row>
    <row r="4" spans="1:10" ht="44.25" customHeight="1">
      <c r="A4" s="4" t="s">
        <v>173</v>
      </c>
      <c r="B4" s="4" t="s">
        <v>174</v>
      </c>
      <c r="C4" s="4" t="s">
        <v>175</v>
      </c>
      <c r="D4" s="4" t="s">
        <v>176</v>
      </c>
      <c r="E4" s="4" t="s">
        <v>177</v>
      </c>
      <c r="F4" s="6" t="s">
        <v>178</v>
      </c>
      <c r="G4" s="4" t="s">
        <v>179</v>
      </c>
      <c r="H4" s="6" t="s">
        <v>180</v>
      </c>
      <c r="I4" s="6" t="s">
        <v>181</v>
      </c>
      <c r="J4" s="4" t="s">
        <v>182</v>
      </c>
    </row>
    <row r="5" spans="1:10" ht="18.75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6">
        <v>6</v>
      </c>
      <c r="G5" s="4">
        <v>7</v>
      </c>
      <c r="H5" s="6">
        <v>8</v>
      </c>
      <c r="I5" s="6">
        <v>9</v>
      </c>
      <c r="J5" s="4">
        <v>10</v>
      </c>
    </row>
    <row r="6" spans="1:10" ht="30" customHeight="1">
      <c r="A6" s="16" t="s">
        <v>48</v>
      </c>
      <c r="B6" s="19"/>
      <c r="C6" s="19"/>
      <c r="D6" s="19"/>
      <c r="E6" s="55"/>
      <c r="F6" s="56"/>
      <c r="G6" s="55"/>
      <c r="H6" s="56"/>
      <c r="I6" s="56"/>
      <c r="J6" s="55"/>
    </row>
    <row r="7" spans="1:10" ht="30" customHeight="1">
      <c r="A7" s="57" t="s">
        <v>48</v>
      </c>
      <c r="B7" s="57" t="s">
        <v>48</v>
      </c>
      <c r="C7" s="57" t="s">
        <v>48</v>
      </c>
      <c r="D7" s="57" t="s">
        <v>48</v>
      </c>
      <c r="E7" s="16" t="s">
        <v>48</v>
      </c>
      <c r="F7" s="57" t="s">
        <v>48</v>
      </c>
      <c r="G7" s="16" t="s">
        <v>48</v>
      </c>
      <c r="H7" s="57" t="s">
        <v>48</v>
      </c>
      <c r="I7" s="57" t="s">
        <v>48</v>
      </c>
      <c r="J7" s="16" t="s">
        <v>48</v>
      </c>
    </row>
    <row r="8" spans="1:10" ht="12" customHeight="1">
      <c r="A8" s="121" t="s">
        <v>258</v>
      </c>
    </row>
  </sheetData>
  <mergeCells count="2">
    <mergeCell ref="A2:J2"/>
    <mergeCell ref="A3:H3"/>
  </mergeCells>
  <phoneticPr fontId="17" type="noConversion"/>
  <printOptions horizontalCentered="1"/>
  <pageMargins left="1" right="1" top="0.75" bottom="0.75" header="0" footer="0"/>
  <pageSetup paperSize="9" scale="6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17.重点领域财政项目文本公开</vt:lpstr>
      <vt:lpstr>'11.政府性基金预算支出预算表'!Print_Titles</vt:lpstr>
      <vt:lpstr>'16.新增资产配置表'!Print_Titles</vt:lpstr>
      <vt:lpstr>'4.财政拨款收支预算总表'!Print_Titles</vt:lpstr>
      <vt:lpstr>'5.一般公共预算支出预算表'!Print_Titles</vt:lpstr>
      <vt:lpstr>'6.一般公共预算“三公”经费支出预算表'!Print_Titles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2021-03-22T07:14:02Z</cp:lastPrinted>
  <dcterms:created xsi:type="dcterms:W3CDTF">2021-03-15T09:45:45Z</dcterms:created>
  <dcterms:modified xsi:type="dcterms:W3CDTF">2021-03-22T07:17:45Z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