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20" activeTab="1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<sst xmlns="http://schemas.openxmlformats.org/spreadsheetml/2006/main" count="778" uniqueCount="274">
  <si>
    <t>1.财务收支预算总表</t>
  </si>
  <si>
    <t>单位名称：大姚县发展和改革局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</si>
  <si>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</si>
  <si>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</si>
  <si>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</si>
  <si>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</si>
  <si>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</si>
  <si>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</si>
  <si>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</si>
  <si>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</si>
  <si>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</si>
  <si>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</si>
  <si>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</si>
  <si>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</si>
  <si>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</si>
  <si>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</si>
  <si>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</si>
  <si>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</si>
  <si>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</si>
  <si>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</si>
  <si>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</si>
  <si>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</si>
  <si>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</si>
  <si>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</si>
  <si>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</si>
  <si>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</si>
  <si>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</si>
  <si>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</si>
  <si>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</si>
  <si>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</si>
  <si>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</si>
  <si>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</si>
  <si>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</si>
  <si>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</si>
  <si>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</si>
  <si>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</si>
  <si>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</si>
  <si>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</si>
  <si>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</si>
  <si>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</si>
  <si>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</si>
  <si>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</si>
  <si>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</si>
  <si>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</si>
  <si>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</si>
  <si>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</si>
  <si>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</si>
  <si>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</si>
  <si>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</si>
  <si>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</si>
  <si>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</si>
  <si>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</si>
  <si>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</si>
  <si>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</si>
  <si>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</si>
  <si>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</si>
  <si>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 xml:space="preserve">单位名称：大姚县发展和改革局 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</si>
  <si>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</si>
  <si>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</si>
  <si>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</si>
  <si>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</si>
  <si>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</si>
  <si>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</si>
  <si>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</si>
  <si>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</si>
  <si>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</si>
  <si>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</si>
  <si>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</si>
  <si>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</si>
  <si>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</si>
  <si>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</si>
  <si>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</si>
  <si>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</si>
  <si>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大姚县发展和改革局</t>
  </si>
  <si>
    <t/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</si>
  <si>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</si>
  <si>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</si>
  <si>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</si>
  <si>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</si>
  <si>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</si>
  <si>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</si>
  <si>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</si>
  <si>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</si>
  <si>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</si>
  <si>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</si>
  <si>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</si>
  <si>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</si>
  <si>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</si>
  <si>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</si>
  <si>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</si>
  <si>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</si>
  <si>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</si>
  <si>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</si>
  <si>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</si>
  <si>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</si>
  <si>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</si>
  <si>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</si>
  <si>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</si>
  <si>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</si>
  <si>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</si>
  <si>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</si>
  <si>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</si>
  <si>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</si>
  <si>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</si>
  <si>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</si>
  <si>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</si>
  <si>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</si>
  <si>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</si>
  <si>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</si>
  <si>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</si>
  <si>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</si>
  <si>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</si>
  <si>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</si>
  <si>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</si>
  <si>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</si>
  <si>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</si>
  <si>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</si>
  <si>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</si>
  <si>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</si>
  <si>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</si>
  <si>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</si>
  <si>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</si>
  <si>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</si>
  <si>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</si>
  <si>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</si>
  <si>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</si>
  <si>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</si>
  <si>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</si>
  <si>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</si>
  <si>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</si>
  <si>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</si>
  <si>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</si>
  <si>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</si>
  <si>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</si>
  <si>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</si>
  <si>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</si>
  <si>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</si>
  <si>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</si>
  <si>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</si>
  <si>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</si>
  <si>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</si>
  <si>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</si>
  <si>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2010401</t>
  </si>
  <si>
    <t xml:space="preserve">  行政运行</t>
  </si>
  <si>
    <t>2080501</t>
  </si>
  <si>
    <t xml:space="preserve">  归口管理的行政单位离退休</t>
  </si>
  <si>
    <t>2080505</t>
  </si>
  <si>
    <t xml:space="preserve">  机关事业单位基本养老保险缴费支出</t>
  </si>
  <si>
    <t>2101101</t>
  </si>
  <si>
    <t xml:space="preserve">  行政单位医疗</t>
  </si>
  <si>
    <t>2101102</t>
  </si>
  <si>
    <t xml:space="preserve">  事业单位医疗</t>
  </si>
  <si>
    <t>2101103</t>
  </si>
  <si>
    <t xml:space="preserve">  公务员医疗补助</t>
  </si>
  <si>
    <t>2220101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</si>
  <si>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</si>
  <si>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</si>
  <si>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</si>
  <si>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</si>
  <si>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</si>
  <si>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</si>
  <si>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</si>
  <si>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</si>
  <si>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</si>
  <si>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</si>
  <si>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</si>
  <si>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</si>
  <si>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</si>
  <si>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</si>
  <si>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</si>
  <si>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</si>
  <si>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</si>
  <si>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</si>
  <si>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</si>
  <si>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</si>
  <si>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</si>
  <si>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</si>
  <si>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</si>
  <si>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</si>
  <si>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</si>
  <si>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行政运行</t>
  </si>
  <si>
    <t>基本工资</t>
  </si>
  <si>
    <t>津贴补贴</t>
  </si>
  <si>
    <t>绩效工资</t>
  </si>
  <si>
    <t>奖金</t>
  </si>
  <si>
    <t>其他社会保障缴费</t>
  </si>
  <si>
    <t>办公费</t>
  </si>
  <si>
    <t>水费</t>
  </si>
  <si>
    <t>电费</t>
  </si>
  <si>
    <t>物业管理费</t>
  </si>
  <si>
    <t>差旅费</t>
  </si>
  <si>
    <t>会议费</t>
  </si>
  <si>
    <t>公务用车运行维护费</t>
  </si>
  <si>
    <t>其他交通费用</t>
  </si>
  <si>
    <t xml:space="preserve"> 生活补助</t>
  </si>
  <si>
    <t>行政单位离退休</t>
  </si>
  <si>
    <t>退休费</t>
  </si>
  <si>
    <t>机关事业单位基本养老保险缴费</t>
  </si>
  <si>
    <t>行政单位医疗</t>
  </si>
  <si>
    <t>职工基本医疗保险缴费</t>
  </si>
  <si>
    <t>事业单位医疗</t>
  </si>
  <si>
    <t>公务员医疗补助</t>
  </si>
  <si>
    <t>公务员医疗补助缴费</t>
  </si>
  <si>
    <t>培训费</t>
  </si>
  <si>
    <t xml:space="preserve"> 其他交通费用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</si>
  <si>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</si>
  <si>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</si>
  <si>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</si>
  <si>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</si>
  <si>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</si>
  <si>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</si>
  <si>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</si>
  <si>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</si>
  <si>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</si>
  <si>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</si>
  <si>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备注：本表无数字。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</si>
  <si>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</si>
  <si>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</si>
  <si>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</si>
  <si>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</si>
  <si>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</si>
  <si>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</si>
  <si>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</si>
  <si>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</si>
  <si>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</si>
  <si>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</si>
  <si>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</si>
  <si>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</si>
  <si>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</si>
  <si>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</si>
  <si>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</si>
  <si>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</si>
  <si>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</si>
  <si>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</si>
  <si>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</si>
  <si>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</si>
  <si>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</si>
  <si>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</si>
  <si>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</si>
  <si>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</si>
  <si>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</si>
  <si>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</si>
  <si>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</si>
  <si>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</si>
  <si>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</si>
  <si>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</si>
  <si>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</si>
  <si>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</si>
  <si>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</si>
  <si>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14.对下转移支付预算表</t>
  </si>
  <si>
    <t>单位名称（项目）</t>
  </si>
  <si>
    <t>地区</t>
  </si>
  <si>
    <t>政府性基金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</si>
  <si>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</si>
  <si>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</si>
  <si>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</si>
  <si>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</si>
  <si>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</si>
  <si>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</si>
  <si>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</si>
  <si>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</si>
  <si>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</si>
  <si>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</si>
  <si>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15.对下转移支付绩效目标表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</si>
  <si>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</si>
  <si>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</si>
  <si>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</si>
  <si>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</si>
  <si>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</si>
  <si>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</si>
  <si>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</si>
  <si>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</si>
  <si>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</si>
  <si>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 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</si>
</sst>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-0.00\ "/>
    <numFmt numFmtId="177" formatCode="#,##0.00_ "/>
    <numFmt numFmtId="178" formatCode="0_ "/>
    <numFmt numFmtId="179" formatCode="#,##0.00_);[Red]\-#,##0.00\ "/>
  </numFmts>
  <fonts count="41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6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2"/>
      <name val="宋体"/>
      <charset val="1"/>
    </font>
    <font>
      <sz val="18"/>
      <name val="Microsoft Sans Serif"/>
      <charset val="1"/>
    </font>
    <font>
      <sz val="9"/>
      <color indexed="8"/>
      <name val="宋体"/>
      <charset val="134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2" borderId="20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22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5" fillId="12" borderId="25" applyNumberFormat="0" applyAlignment="0" applyProtection="0">
      <alignment vertical="center"/>
    </xf>
    <xf numFmtId="0" fontId="29" fillId="12" borderId="20" applyNumberFormat="0" applyAlignment="0" applyProtection="0">
      <alignment vertical="center"/>
    </xf>
    <xf numFmtId="0" fontId="34" fillId="15" borderId="23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40" fillId="0" borderId="0"/>
  </cellStyleXfs>
  <cellXfs count="20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</xf>
    <xf numFmtId="3" fontId="8" fillId="0" borderId="6" xfId="49" applyNumberFormat="1" applyFont="1" applyFill="1" applyBorder="1" applyAlignment="1" applyProtection="1">
      <alignment horizontal="center" vertical="center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protection locked="0"/>
    </xf>
    <xf numFmtId="0" fontId="7" fillId="0" borderId="9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/>
    <xf numFmtId="0" fontId="7" fillId="0" borderId="11" xfId="49" applyFont="1" applyFill="1" applyBorder="1" applyAlignment="1" applyProtection="1">
      <alignment horizontal="center" vertical="center"/>
    </xf>
    <xf numFmtId="49" fontId="1" fillId="0" borderId="0" xfId="49" applyNumberFormat="1" applyFont="1" applyFill="1" applyBorder="1" applyAlignment="1" applyProtection="1"/>
    <xf numFmtId="49" fontId="10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/>
    </xf>
    <xf numFmtId="49" fontId="7" fillId="0" borderId="7" xfId="49" applyNumberFormat="1" applyFont="1" applyFill="1" applyBorder="1" applyAlignment="1" applyProtection="1">
      <alignment horizontal="center" vertical="center" wrapText="1"/>
    </xf>
    <xf numFmtId="49" fontId="7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vertical="top"/>
    </xf>
    <xf numFmtId="49" fontId="6" fillId="0" borderId="0" xfId="49" applyNumberFormat="1" applyFont="1" applyFill="1" applyBorder="1" applyAlignment="1" applyProtection="1"/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6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3" fillId="0" borderId="6" xfId="49" applyNumberFormat="1" applyFont="1" applyFill="1" applyBorder="1" applyAlignment="1" applyProtection="1">
      <alignment horizontal="center" vertical="center"/>
    </xf>
    <xf numFmtId="177" fontId="12" fillId="0" borderId="14" xfId="0" applyNumberFormat="1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177" fontId="3" fillId="0" borderId="6" xfId="49" applyNumberFormat="1" applyFont="1" applyFill="1" applyBorder="1" applyAlignment="1" applyProtection="1">
      <alignment horizontal="right" vertical="center"/>
      <protection locked="0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177" fontId="12" fillId="0" borderId="16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178" fontId="3" fillId="0" borderId="6" xfId="49" applyNumberFormat="1" applyFont="1" applyFill="1" applyBorder="1" applyAlignment="1" applyProtection="1">
      <alignment horizontal="center" vertical="center"/>
      <protection locked="0"/>
    </xf>
    <xf numFmtId="0" fontId="13" fillId="0" borderId="6" xfId="49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177" fontId="12" fillId="0" borderId="17" xfId="0" applyNumberFormat="1" applyFont="1" applyFill="1" applyBorder="1" applyAlignment="1">
      <alignment horizontal="right" vertical="center"/>
    </xf>
    <xf numFmtId="177" fontId="12" fillId="0" borderId="17" xfId="0" applyNumberFormat="1" applyFont="1" applyFill="1" applyBorder="1" applyAlignment="1">
      <alignment horizontal="right" vertical="center"/>
    </xf>
    <xf numFmtId="177" fontId="12" fillId="0" borderId="18" xfId="0" applyNumberFormat="1" applyFont="1" applyFill="1" applyBorder="1" applyAlignment="1">
      <alignment horizontal="right" vertical="center"/>
    </xf>
    <xf numFmtId="177" fontId="12" fillId="0" borderId="17" xfId="0" applyNumberFormat="1" applyFont="1" applyFill="1" applyBorder="1" applyAlignment="1">
      <alignment horizontal="right" vertical="center"/>
    </xf>
    <xf numFmtId="177" fontId="12" fillId="0" borderId="14" xfId="0" applyNumberFormat="1" applyFont="1" applyFill="1" applyBorder="1" applyAlignment="1">
      <alignment horizontal="right" vertical="center"/>
    </xf>
    <xf numFmtId="177" fontId="12" fillId="0" borderId="14" xfId="0" applyNumberFormat="1" applyFont="1" applyFill="1" applyBorder="1" applyAlignment="1">
      <alignment horizontal="right" vertical="center"/>
    </xf>
    <xf numFmtId="177" fontId="12" fillId="0" borderId="17" xfId="0" applyNumberFormat="1" applyFont="1" applyFill="1" applyBorder="1" applyAlignment="1">
      <alignment horizontal="right" vertical="center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right" vertical="center" wrapText="1"/>
    </xf>
    <xf numFmtId="0" fontId="14" fillId="0" borderId="6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center"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4" xfId="49" applyNumberFormat="1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/>
    </xf>
    <xf numFmtId="0" fontId="16" fillId="0" borderId="19" xfId="0" applyFont="1" applyFill="1" applyBorder="1" applyAlignment="1" applyProtection="1">
      <alignment horizontal="left" vertical="center" wrapText="1" readingOrder="1"/>
      <protection locked="0"/>
    </xf>
    <xf numFmtId="177" fontId="3" fillId="0" borderId="6" xfId="49" applyNumberFormat="1" applyFont="1" applyFill="1" applyBorder="1" applyAlignment="1" applyProtection="1">
      <alignment horizontal="right" vertical="center"/>
    </xf>
    <xf numFmtId="177" fontId="12" fillId="0" borderId="14" xfId="0" applyNumberFormat="1" applyFont="1" applyFill="1" applyBorder="1" applyAlignment="1">
      <alignment horizontal="right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177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9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179" fontId="19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/>
    <xf numFmtId="0" fontId="19" fillId="0" borderId="5" xfId="49" applyFont="1" applyFill="1" applyBorder="1" applyAlignment="1" applyProtection="1">
      <alignment horizontal="center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177" fontId="19" fillId="0" borderId="6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9" fillId="0" borderId="5" xfId="49" applyFont="1" applyFill="1" applyBorder="1" applyAlignment="1" applyProtection="1">
      <alignment horizontal="center" vertical="center"/>
      <protection locked="0"/>
    </xf>
    <xf numFmtId="177" fontId="19" fillId="0" borderId="6" xfId="49" applyNumberFormat="1" applyFont="1" applyFill="1" applyBorder="1" applyAlignment="1" applyProtection="1">
      <alignment horizontal="right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19" workbookViewId="0">
      <selection activeCell="D27" sqref="D27"/>
    </sheetView>
  </sheetViews>
  <sheetFormatPr defaultColWidth="9.33333333333333" defaultRowHeight="14.25" customHeight="1" outlineLevelCol="3"/>
  <cols>
    <col min="1" max="1" width="46.1666666666667" style="20" customWidth="1"/>
    <col min="2" max="2" width="50.3333333333333" style="20" customWidth="1"/>
    <col min="3" max="3" width="47.1666666666667" style="20" customWidth="1"/>
    <col min="4" max="4" width="53.8333333333333" style="20" customWidth="1"/>
    <col min="5" max="16384" width="9.33333333333333" style="2" customWidth="1"/>
  </cols>
  <sheetData>
    <row r="1" ht="13.5" customHeight="1" spans="1:4">
      <c r="A1" s="21"/>
      <c r="B1" s="21"/>
      <c r="C1" s="21"/>
      <c r="D1" s="82"/>
    </row>
    <row r="2" ht="36" customHeight="1" spans="1:4">
      <c r="A2" s="15" t="s">
        <v>0</v>
      </c>
      <c r="B2" s="198"/>
      <c r="C2" s="198"/>
      <c r="D2" s="198"/>
    </row>
    <row r="3" ht="21" customHeight="1" spans="1:4">
      <c r="A3" s="75" t="s">
        <v>1</v>
      </c>
      <c r="B3" s="171"/>
      <c r="C3" s="171"/>
      <c r="D3" s="3" t="s">
        <v>2</v>
      </c>
    </row>
    <row r="4" ht="19.5" customHeight="1" spans="1:4">
      <c r="A4" s="29" t="s">
        <v>3</v>
      </c>
      <c r="B4" s="87"/>
      <c r="C4" s="29" t="s">
        <v>4</v>
      </c>
      <c r="D4" s="87"/>
    </row>
    <row r="5" ht="19.5" customHeight="1" spans="1:4">
      <c r="A5" s="28" t="s">
        <v>5</v>
      </c>
      <c r="B5" s="28" t="s">
        <v>6</v>
      </c>
      <c r="C5" s="28" t="s">
        <v>7</v>
      </c>
      <c r="D5" s="28" t="s">
        <v>6</v>
      </c>
    </row>
    <row r="6" ht="19.5" customHeight="1" spans="1:4">
      <c r="A6" s="31"/>
      <c r="B6" s="31"/>
      <c r="C6" s="31"/>
      <c r="D6" s="31"/>
    </row>
    <row r="7" ht="18.75" customHeight="1" spans="1:4">
      <c r="A7" s="176" t="s">
        <v>8</v>
      </c>
      <c r="B7" s="158">
        <v>7671328</v>
      </c>
      <c r="C7" s="176" t="s">
        <v>9</v>
      </c>
      <c r="D7" s="158">
        <v>4510614</v>
      </c>
    </row>
    <row r="8" ht="18.75" customHeight="1" spans="1:4">
      <c r="A8" s="176" t="s">
        <v>10</v>
      </c>
      <c r="B8" s="158"/>
      <c r="C8" s="176" t="s">
        <v>11</v>
      </c>
      <c r="D8" s="158"/>
    </row>
    <row r="9" ht="18.75" customHeight="1" spans="1:4">
      <c r="A9" s="176" t="s">
        <v>12</v>
      </c>
      <c r="B9" s="158"/>
      <c r="C9" s="176" t="s">
        <v>13</v>
      </c>
      <c r="D9" s="158"/>
    </row>
    <row r="10" ht="18.75" customHeight="1" spans="1:4">
      <c r="A10" s="176" t="s">
        <v>14</v>
      </c>
      <c r="B10" s="174"/>
      <c r="C10" s="176" t="s">
        <v>15</v>
      </c>
      <c r="D10" s="158"/>
    </row>
    <row r="11" ht="18.75" customHeight="1" spans="1:4">
      <c r="A11" s="176" t="s">
        <v>16</v>
      </c>
      <c r="B11" s="174"/>
      <c r="C11" s="176" t="s">
        <v>17</v>
      </c>
      <c r="D11" s="158"/>
    </row>
    <row r="12" ht="18.75" customHeight="1" spans="1:4">
      <c r="A12" s="176" t="s">
        <v>18</v>
      </c>
      <c r="B12" s="174"/>
      <c r="C12" s="176" t="s">
        <v>19</v>
      </c>
      <c r="D12" s="158"/>
    </row>
    <row r="13" ht="18.75" customHeight="1" spans="1:4">
      <c r="A13" s="176" t="s">
        <v>20</v>
      </c>
      <c r="B13" s="174"/>
      <c r="C13" s="176" t="s">
        <v>21</v>
      </c>
      <c r="D13" s="158"/>
    </row>
    <row r="14" ht="18.75" customHeight="1" spans="1:4">
      <c r="A14" s="199" t="s">
        <v>22</v>
      </c>
      <c r="B14" s="174"/>
      <c r="C14" s="176" t="s">
        <v>23</v>
      </c>
      <c r="D14" s="158">
        <v>1924880</v>
      </c>
    </row>
    <row r="15" ht="18.75" customHeight="1" spans="1:4">
      <c r="A15" s="199" t="s">
        <v>24</v>
      </c>
      <c r="B15" s="200"/>
      <c r="C15" s="176" t="s">
        <v>25</v>
      </c>
      <c r="D15" s="158"/>
    </row>
    <row r="16" ht="18.75" customHeight="1" spans="1:4">
      <c r="A16" s="201"/>
      <c r="B16" s="201"/>
      <c r="C16" s="176" t="s">
        <v>26</v>
      </c>
      <c r="D16" s="158">
        <v>592697</v>
      </c>
    </row>
    <row r="17" ht="18.75" customHeight="1" spans="1:4">
      <c r="A17" s="201"/>
      <c r="B17" s="201"/>
      <c r="C17" s="176" t="s">
        <v>27</v>
      </c>
      <c r="D17" s="158"/>
    </row>
    <row r="18" ht="18.75" customHeight="1" spans="1:4">
      <c r="A18" s="201"/>
      <c r="B18" s="201"/>
      <c r="C18" s="176" t="s">
        <v>28</v>
      </c>
      <c r="D18" s="158"/>
    </row>
    <row r="19" ht="18.75" customHeight="1" spans="1:4">
      <c r="A19" s="201"/>
      <c r="B19" s="201"/>
      <c r="C19" s="176" t="s">
        <v>29</v>
      </c>
      <c r="D19" s="158"/>
    </row>
    <row r="20" ht="18.75" customHeight="1" spans="1:4">
      <c r="A20" s="201"/>
      <c r="B20" s="201"/>
      <c r="C20" s="176" t="s">
        <v>30</v>
      </c>
      <c r="D20" s="158"/>
    </row>
    <row r="21" ht="18.75" customHeight="1" spans="1:4">
      <c r="A21" s="201"/>
      <c r="B21" s="201"/>
      <c r="C21" s="176" t="s">
        <v>31</v>
      </c>
      <c r="D21" s="158"/>
    </row>
    <row r="22" ht="18.75" customHeight="1" spans="1:4">
      <c r="A22" s="201"/>
      <c r="B22" s="201"/>
      <c r="C22" s="176" t="s">
        <v>32</v>
      </c>
      <c r="D22" s="158"/>
    </row>
    <row r="23" ht="18.75" customHeight="1" spans="1:4">
      <c r="A23" s="201"/>
      <c r="B23" s="201"/>
      <c r="C23" s="176" t="s">
        <v>33</v>
      </c>
      <c r="D23" s="158"/>
    </row>
    <row r="24" ht="18.75" customHeight="1" spans="1:4">
      <c r="A24" s="201"/>
      <c r="B24" s="201"/>
      <c r="C24" s="176" t="s">
        <v>34</v>
      </c>
      <c r="D24" s="158"/>
    </row>
    <row r="25" ht="18.75" customHeight="1" spans="1:4">
      <c r="A25" s="201"/>
      <c r="B25" s="201"/>
      <c r="C25" s="176" t="s">
        <v>35</v>
      </c>
      <c r="D25" s="158"/>
    </row>
    <row r="26" ht="18.75" customHeight="1" spans="1:4">
      <c r="A26" s="201"/>
      <c r="B26" s="201"/>
      <c r="C26" s="176" t="s">
        <v>36</v>
      </c>
      <c r="D26" s="158"/>
    </row>
    <row r="27" ht="18.75" customHeight="1" spans="1:4">
      <c r="A27" s="201"/>
      <c r="B27" s="201"/>
      <c r="C27" s="176" t="s">
        <v>37</v>
      </c>
      <c r="D27" s="158">
        <v>643137</v>
      </c>
    </row>
    <row r="28" ht="18.75" customHeight="1" spans="1:4">
      <c r="A28" s="201"/>
      <c r="B28" s="201"/>
      <c r="C28" s="176" t="s">
        <v>38</v>
      </c>
      <c r="D28" s="158"/>
    </row>
    <row r="29" ht="18.75" customHeight="1" spans="1:4">
      <c r="A29" s="201"/>
      <c r="B29" s="201"/>
      <c r="C29" s="176" t="s">
        <v>39</v>
      </c>
      <c r="D29" s="158"/>
    </row>
    <row r="30" ht="18.75" customHeight="1" spans="1:4">
      <c r="A30" s="201"/>
      <c r="B30" s="201"/>
      <c r="C30" s="176" t="s">
        <v>40</v>
      </c>
      <c r="D30" s="158"/>
    </row>
    <row r="31" ht="18.75" customHeight="1" spans="1:4">
      <c r="A31" s="201"/>
      <c r="B31" s="201"/>
      <c r="C31" s="176" t="s">
        <v>41</v>
      </c>
      <c r="D31" s="158"/>
    </row>
    <row r="32" ht="18.75" customHeight="1" spans="1:4">
      <c r="A32" s="201"/>
      <c r="B32" s="201"/>
      <c r="C32" s="176" t="s">
        <v>42</v>
      </c>
      <c r="D32" s="158"/>
    </row>
    <row r="33" ht="18.75" customHeight="1" spans="1:4">
      <c r="A33" s="201"/>
      <c r="B33" s="201"/>
      <c r="C33" s="176" t="s">
        <v>43</v>
      </c>
      <c r="D33" s="158"/>
    </row>
    <row r="34" ht="18.75" customHeight="1" spans="1:4">
      <c r="A34" s="201"/>
      <c r="B34" s="201"/>
      <c r="C34" s="176" t="s">
        <v>44</v>
      </c>
      <c r="D34" s="158"/>
    </row>
    <row r="35" ht="18.75" customHeight="1" spans="1:4">
      <c r="A35" s="201"/>
      <c r="B35" s="201"/>
      <c r="C35" s="176" t="s">
        <v>45</v>
      </c>
      <c r="D35" s="158"/>
    </row>
    <row r="36" ht="18.75" customHeight="1" spans="1:4">
      <c r="A36" s="201"/>
      <c r="B36" s="201"/>
      <c r="C36" s="176" t="s">
        <v>46</v>
      </c>
      <c r="D36" s="158"/>
    </row>
    <row r="37" ht="18.75" customHeight="1" spans="1:4">
      <c r="A37" s="202" t="s">
        <v>47</v>
      </c>
      <c r="B37" s="203">
        <f>SUM(B7:B36)</f>
        <v>7671328</v>
      </c>
      <c r="C37" s="179" t="s">
        <v>48</v>
      </c>
      <c r="D37" s="204">
        <f>SUM(D7:D35)</f>
        <v>7671328</v>
      </c>
    </row>
    <row r="38" ht="18.75" customHeight="1" spans="1:4">
      <c r="A38" s="199" t="s">
        <v>49</v>
      </c>
      <c r="B38" s="205"/>
      <c r="C38" s="176" t="s">
        <v>50</v>
      </c>
      <c r="D38" s="111" t="s">
        <v>51</v>
      </c>
    </row>
    <row r="39" ht="18.75" customHeight="1" spans="1:4">
      <c r="A39" s="206" t="s">
        <v>52</v>
      </c>
      <c r="B39" s="203">
        <f>SUM(B37)</f>
        <v>7671328</v>
      </c>
      <c r="C39" s="179" t="s">
        <v>53</v>
      </c>
      <c r="D39" s="207">
        <f>SUM(D37)</f>
        <v>7671328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8"/>
  <sheetViews>
    <sheetView tabSelected="1" topLeftCell="B1" workbookViewId="0">
      <selection activeCell="F7" sqref="F7"/>
    </sheetView>
  </sheetViews>
  <sheetFormatPr defaultColWidth="9.33333333333333" defaultRowHeight="14.25" customHeight="1" outlineLevelRow="7"/>
  <cols>
    <col min="1" max="1" width="24.6666666666667" style="20" customWidth="1"/>
    <col min="2" max="2" width="41.1666666666667" style="20" customWidth="1"/>
    <col min="3" max="13" width="14.6666666666667" style="20" customWidth="1"/>
    <col min="14" max="14" width="9.33333333333333" style="2" customWidth="1"/>
    <col min="15" max="15" width="11.1666666666667" style="2" customWidth="1"/>
    <col min="16" max="16" width="11.3333333333333" style="2" customWidth="1"/>
    <col min="17" max="17" width="12.3333333333333" style="2" customWidth="1"/>
    <col min="18" max="19" width="11.8333333333333" style="20" customWidth="1"/>
    <col min="20" max="16384" width="9.33333333333333" style="2" customWidth="1"/>
  </cols>
  <sheetData>
    <row r="1" customHeight="1" spans="1:19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3"/>
      <c r="O1" s="43"/>
      <c r="P1" s="43"/>
      <c r="Q1" s="43"/>
      <c r="R1" s="72"/>
      <c r="S1" s="195" t="s">
        <v>54</v>
      </c>
    </row>
    <row r="2" ht="36" customHeight="1" spans="1:19">
      <c r="A2" s="186" t="s">
        <v>55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6"/>
      <c r="O2" s="16"/>
      <c r="P2" s="16"/>
      <c r="Q2" s="16"/>
      <c r="R2" s="5"/>
      <c r="S2" s="16"/>
    </row>
    <row r="3" ht="20.25" customHeight="1" spans="1:19">
      <c r="A3" s="75" t="s">
        <v>56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45"/>
      <c r="O3" s="45"/>
      <c r="P3" s="45"/>
      <c r="Q3" s="45"/>
      <c r="R3" s="69" t="s">
        <v>2</v>
      </c>
      <c r="S3" s="196" t="s">
        <v>57</v>
      </c>
    </row>
    <row r="4" ht="18.75" customHeight="1" spans="1:19">
      <c r="A4" s="187" t="s">
        <v>58</v>
      </c>
      <c r="B4" s="188" t="s">
        <v>59</v>
      </c>
      <c r="C4" s="188" t="s">
        <v>60</v>
      </c>
      <c r="D4" s="189" t="s">
        <v>61</v>
      </c>
      <c r="E4" s="190"/>
      <c r="F4" s="190"/>
      <c r="G4" s="190"/>
      <c r="H4" s="190"/>
      <c r="I4" s="190"/>
      <c r="J4" s="190"/>
      <c r="K4" s="190"/>
      <c r="L4" s="190"/>
      <c r="M4" s="185"/>
      <c r="N4" s="189" t="s">
        <v>49</v>
      </c>
      <c r="O4" s="189"/>
      <c r="P4" s="189"/>
      <c r="Q4" s="189"/>
      <c r="R4" s="190"/>
      <c r="S4" s="197"/>
    </row>
    <row r="5" ht="33.75" customHeight="1" spans="1:19">
      <c r="A5" s="191"/>
      <c r="B5" s="192"/>
      <c r="C5" s="192"/>
      <c r="D5" s="192" t="s">
        <v>62</v>
      </c>
      <c r="E5" s="192" t="s">
        <v>63</v>
      </c>
      <c r="F5" s="192" t="s">
        <v>64</v>
      </c>
      <c r="G5" s="192" t="s">
        <v>65</v>
      </c>
      <c r="H5" s="192" t="s">
        <v>66</v>
      </c>
      <c r="I5" s="192" t="s">
        <v>67</v>
      </c>
      <c r="J5" s="192" t="s">
        <v>68</v>
      </c>
      <c r="K5" s="192" t="s">
        <v>69</v>
      </c>
      <c r="L5" s="192" t="s">
        <v>70</v>
      </c>
      <c r="M5" s="192" t="s">
        <v>71</v>
      </c>
      <c r="N5" s="194" t="s">
        <v>62</v>
      </c>
      <c r="O5" s="194" t="s">
        <v>63</v>
      </c>
      <c r="P5" s="194" t="s">
        <v>64</v>
      </c>
      <c r="Q5" s="194" t="s">
        <v>65</v>
      </c>
      <c r="R5" s="192" t="s">
        <v>66</v>
      </c>
      <c r="S5" s="194" t="s">
        <v>72</v>
      </c>
    </row>
    <row r="6" ht="18.75" customHeight="1" spans="1:19">
      <c r="A6" s="193">
        <v>1</v>
      </c>
      <c r="B6" s="103">
        <v>2</v>
      </c>
      <c r="C6" s="103">
        <v>3</v>
      </c>
      <c r="D6" s="103">
        <v>4</v>
      </c>
      <c r="E6" s="193">
        <v>5</v>
      </c>
      <c r="F6" s="103">
        <v>6</v>
      </c>
      <c r="G6" s="103">
        <v>7</v>
      </c>
      <c r="H6" s="193">
        <v>8</v>
      </c>
      <c r="I6" s="103">
        <v>9</v>
      </c>
      <c r="J6" s="103">
        <v>10</v>
      </c>
      <c r="K6" s="193">
        <v>11</v>
      </c>
      <c r="L6" s="103">
        <v>12</v>
      </c>
      <c r="M6" s="103">
        <v>13</v>
      </c>
      <c r="N6" s="119">
        <v>14</v>
      </c>
      <c r="O6" s="119">
        <v>15</v>
      </c>
      <c r="P6" s="119">
        <v>16</v>
      </c>
      <c r="Q6" s="119">
        <v>17</v>
      </c>
      <c r="R6" s="103">
        <v>18</v>
      </c>
      <c r="S6" s="119">
        <v>19</v>
      </c>
    </row>
    <row r="7" ht="18.75" customHeight="1" spans="1:19">
      <c r="A7" s="37">
        <v>502001</v>
      </c>
      <c r="B7" s="37" t="s">
        <v>73</v>
      </c>
      <c r="C7" s="164">
        <v>7671328</v>
      </c>
      <c r="D7" s="164">
        <v>7671328</v>
      </c>
      <c r="E7" s="123">
        <v>7671328</v>
      </c>
      <c r="F7" s="38" t="s">
        <v>74</v>
      </c>
      <c r="G7" s="38" t="s">
        <v>74</v>
      </c>
      <c r="H7" s="38" t="s">
        <v>74</v>
      </c>
      <c r="I7" s="38" t="s">
        <v>74</v>
      </c>
      <c r="J7" s="38" t="s">
        <v>74</v>
      </c>
      <c r="K7" s="38" t="s">
        <v>74</v>
      </c>
      <c r="L7" s="38" t="s">
        <v>74</v>
      </c>
      <c r="M7" s="38" t="s">
        <v>74</v>
      </c>
      <c r="N7" s="38" t="s">
        <v>74</v>
      </c>
      <c r="O7" s="38" t="s">
        <v>74</v>
      </c>
      <c r="P7" s="38"/>
      <c r="Q7" s="38"/>
      <c r="R7" s="111"/>
      <c r="S7" s="38"/>
    </row>
    <row r="8" ht="18.75" customHeight="1" spans="1:19">
      <c r="A8" s="96" t="s">
        <v>60</v>
      </c>
      <c r="B8" s="38"/>
      <c r="C8" s="123">
        <f>SUM(C7)</f>
        <v>7671328</v>
      </c>
      <c r="D8" s="123">
        <f>SUM(D7)</f>
        <v>7671328</v>
      </c>
      <c r="E8" s="123">
        <f>SUM(E7)</f>
        <v>7671328</v>
      </c>
      <c r="F8" s="38" t="s">
        <v>74</v>
      </c>
      <c r="G8" s="38" t="s">
        <v>74</v>
      </c>
      <c r="H8" s="38" t="s">
        <v>74</v>
      </c>
      <c r="I8" s="38" t="s">
        <v>74</v>
      </c>
      <c r="J8" s="38" t="s">
        <v>74</v>
      </c>
      <c r="K8" s="38" t="s">
        <v>74</v>
      </c>
      <c r="L8" s="38" t="s">
        <v>74</v>
      </c>
      <c r="M8" s="38" t="s">
        <v>74</v>
      </c>
      <c r="N8" s="38" t="s">
        <v>74</v>
      </c>
      <c r="O8" s="38" t="s">
        <v>74</v>
      </c>
      <c r="P8" s="38"/>
      <c r="Q8" s="38"/>
      <c r="R8" s="38"/>
      <c r="S8" s="3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7"/>
  <sheetViews>
    <sheetView workbookViewId="0">
      <selection activeCell="C12" sqref="C12"/>
    </sheetView>
  </sheetViews>
  <sheetFormatPr defaultColWidth="10.6666666666667" defaultRowHeight="14.25" customHeight="1" outlineLevelRow="6"/>
  <cols>
    <col min="1" max="1" width="16.6666666666667" style="20" customWidth="1"/>
    <col min="2" max="2" width="44" style="20" customWidth="1"/>
    <col min="3" max="5" width="22" style="20" customWidth="1"/>
    <col min="6" max="6" width="24.8333333333333" style="20" customWidth="1"/>
    <col min="7" max="12" width="22" style="20" customWidth="1"/>
    <col min="13" max="16384" width="10.6666666666667" style="20" customWidth="1"/>
  </cols>
  <sheetData>
    <row r="1" ht="15.75" customHeight="1" spans="1:1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</row>
    <row r="2" ht="28.5" customHeight="1" spans="1:12">
      <c r="A2" s="5" t="s">
        <v>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82" t="s">
        <v>1</v>
      </c>
      <c r="B3" s="183"/>
      <c r="C3" s="25"/>
      <c r="D3" s="25"/>
      <c r="E3" s="25"/>
      <c r="F3" s="76"/>
      <c r="G3" s="25"/>
      <c r="H3" s="25"/>
      <c r="I3" s="25"/>
      <c r="J3" s="76"/>
      <c r="K3" s="76"/>
      <c r="L3" s="3" t="s">
        <v>2</v>
      </c>
    </row>
    <row r="4" ht="32.25" customHeight="1" spans="1:12">
      <c r="A4" s="13" t="s">
        <v>76</v>
      </c>
      <c r="B4" s="13" t="s">
        <v>77</v>
      </c>
      <c r="C4" s="14" t="s">
        <v>60</v>
      </c>
      <c r="D4" s="14" t="s">
        <v>78</v>
      </c>
      <c r="E4" s="14" t="s">
        <v>79</v>
      </c>
      <c r="F4" s="184" t="s">
        <v>64</v>
      </c>
      <c r="G4" s="13" t="s">
        <v>80</v>
      </c>
      <c r="H4" s="13" t="s">
        <v>81</v>
      </c>
      <c r="I4" s="13" t="s">
        <v>82</v>
      </c>
      <c r="J4" s="13" t="s">
        <v>83</v>
      </c>
      <c r="K4" s="13" t="s">
        <v>84</v>
      </c>
      <c r="L4" s="13" t="s">
        <v>85</v>
      </c>
    </row>
    <row r="5" ht="18.75" customHeight="1" spans="1:1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4">
        <v>12</v>
      </c>
    </row>
    <row r="6" ht="18.75" customHeight="1" spans="1:12">
      <c r="A6" s="37">
        <v>502001</v>
      </c>
      <c r="B6" s="37" t="s">
        <v>73</v>
      </c>
      <c r="C6" s="164">
        <v>7671328</v>
      </c>
      <c r="D6" s="164">
        <v>7671328</v>
      </c>
      <c r="E6" s="111" t="s">
        <v>74</v>
      </c>
      <c r="F6" s="38" t="s">
        <v>74</v>
      </c>
      <c r="G6" s="111" t="s">
        <v>74</v>
      </c>
      <c r="H6" s="111" t="s">
        <v>74</v>
      </c>
      <c r="I6" s="111" t="s">
        <v>74</v>
      </c>
      <c r="J6" s="38" t="s">
        <v>74</v>
      </c>
      <c r="K6" s="111" t="s">
        <v>74</v>
      </c>
      <c r="L6" s="111" t="s">
        <v>74</v>
      </c>
    </row>
    <row r="7" ht="18.75" customHeight="1" spans="1:12">
      <c r="A7" s="105" t="s">
        <v>86</v>
      </c>
      <c r="B7" s="185" t="s">
        <v>86</v>
      </c>
      <c r="C7" s="164">
        <v>7671328</v>
      </c>
      <c r="D7" s="164">
        <v>7671328</v>
      </c>
      <c r="E7" s="111" t="s">
        <v>74</v>
      </c>
      <c r="F7" s="38" t="s">
        <v>74</v>
      </c>
      <c r="G7" s="111" t="s">
        <v>74</v>
      </c>
      <c r="H7" s="111" t="s">
        <v>74</v>
      </c>
      <c r="I7" s="111" t="s">
        <v>74</v>
      </c>
      <c r="J7" s="111" t="s">
        <v>74</v>
      </c>
      <c r="K7" s="111" t="s">
        <v>74</v>
      </c>
      <c r="L7" s="111" t="s">
        <v>74</v>
      </c>
    </row>
  </sheetData>
  <mergeCells count="3">
    <mergeCell ref="A2:L2"/>
    <mergeCell ref="A3:I3"/>
    <mergeCell ref="A7:B7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D11" sqref="D1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69"/>
      <c r="B1" s="169"/>
      <c r="C1" s="169"/>
      <c r="D1" s="3"/>
    </row>
    <row r="2" ht="31.5" customHeight="1" spans="1:4">
      <c r="A2" s="15" t="s">
        <v>87</v>
      </c>
      <c r="B2" s="170"/>
      <c r="C2" s="170"/>
      <c r="D2" s="170"/>
    </row>
    <row r="3" ht="17.25" customHeight="1" spans="1:4">
      <c r="A3" s="85" t="s">
        <v>1</v>
      </c>
      <c r="B3" s="171"/>
      <c r="C3" s="171"/>
      <c r="D3" s="3" t="s">
        <v>2</v>
      </c>
    </row>
    <row r="4" ht="19.5" customHeight="1" spans="1:4">
      <c r="A4" s="29" t="s">
        <v>3</v>
      </c>
      <c r="B4" s="87"/>
      <c r="C4" s="29" t="s">
        <v>4</v>
      </c>
      <c r="D4" s="87"/>
    </row>
    <row r="5" ht="21.75" customHeight="1" spans="1:4">
      <c r="A5" s="28" t="s">
        <v>5</v>
      </c>
      <c r="B5" s="117" t="s">
        <v>6</v>
      </c>
      <c r="C5" s="28" t="s">
        <v>88</v>
      </c>
      <c r="D5" s="117" t="s">
        <v>6</v>
      </c>
    </row>
    <row r="6" ht="17.25" customHeight="1" spans="1:4">
      <c r="A6" s="31"/>
      <c r="B6" s="12"/>
      <c r="C6" s="31"/>
      <c r="D6" s="12"/>
    </row>
    <row r="7" ht="18.75" customHeight="1" spans="1:4">
      <c r="A7" s="172" t="s">
        <v>89</v>
      </c>
      <c r="B7" s="158">
        <v>7671328</v>
      </c>
      <c r="C7" s="173" t="s">
        <v>90</v>
      </c>
      <c r="D7" s="174">
        <f>SUM(D8:D29)</f>
        <v>7671328</v>
      </c>
    </row>
    <row r="8" ht="18.75" customHeight="1" spans="1:4">
      <c r="A8" s="175" t="s">
        <v>91</v>
      </c>
      <c r="B8" s="158">
        <v>7671328</v>
      </c>
      <c r="C8" s="173" t="s">
        <v>92</v>
      </c>
      <c r="D8" s="158">
        <v>4510614</v>
      </c>
    </row>
    <row r="9" ht="18.75" customHeight="1" spans="1:4">
      <c r="A9" s="175" t="s">
        <v>93</v>
      </c>
      <c r="B9" s="158">
        <v>7671328</v>
      </c>
      <c r="C9" s="173" t="s">
        <v>94</v>
      </c>
      <c r="D9" s="158"/>
    </row>
    <row r="10" ht="18.75" customHeight="1" spans="1:4">
      <c r="A10" s="175" t="s">
        <v>95</v>
      </c>
      <c r="B10" s="158"/>
      <c r="C10" s="173" t="s">
        <v>96</v>
      </c>
      <c r="D10" s="158"/>
    </row>
    <row r="11" ht="18.75" customHeight="1" spans="1:4">
      <c r="A11" s="175" t="s">
        <v>97</v>
      </c>
      <c r="B11" s="158"/>
      <c r="C11" s="173" t="s">
        <v>98</v>
      </c>
      <c r="D11" s="158"/>
    </row>
    <row r="12" ht="18.75" customHeight="1" spans="1:4">
      <c r="A12" s="175" t="s">
        <v>99</v>
      </c>
      <c r="B12" s="158"/>
      <c r="C12" s="173" t="s">
        <v>100</v>
      </c>
      <c r="D12" s="158"/>
    </row>
    <row r="13" ht="18.75" customHeight="1" spans="1:4">
      <c r="A13" s="175" t="s">
        <v>101</v>
      </c>
      <c r="B13" s="174"/>
      <c r="C13" s="173" t="s">
        <v>102</v>
      </c>
      <c r="D13" s="158"/>
    </row>
    <row r="14" ht="18.75" customHeight="1" spans="1:4">
      <c r="A14" s="175" t="s">
        <v>103</v>
      </c>
      <c r="B14" s="174"/>
      <c r="C14" s="173" t="s">
        <v>104</v>
      </c>
      <c r="D14" s="158"/>
    </row>
    <row r="15" ht="18.75" customHeight="1" spans="1:4">
      <c r="A15" s="175" t="s">
        <v>105</v>
      </c>
      <c r="B15" s="174"/>
      <c r="C15" s="173" t="s">
        <v>106</v>
      </c>
      <c r="D15" s="158">
        <v>1924880</v>
      </c>
    </row>
    <row r="16" ht="18.75" customHeight="1" spans="1:4">
      <c r="A16" s="175" t="s">
        <v>107</v>
      </c>
      <c r="B16" s="174"/>
      <c r="C16" s="173" t="s">
        <v>108</v>
      </c>
      <c r="D16" s="158"/>
    </row>
    <row r="17" ht="18.75" customHeight="1" spans="1:4">
      <c r="A17" s="175" t="s">
        <v>91</v>
      </c>
      <c r="B17" s="158"/>
      <c r="C17" s="173" t="s">
        <v>109</v>
      </c>
      <c r="D17" s="158">
        <v>592697</v>
      </c>
    </row>
    <row r="18" ht="18.75" customHeight="1" spans="1:4">
      <c r="A18" s="176" t="s">
        <v>103</v>
      </c>
      <c r="B18" s="177"/>
      <c r="C18" s="173" t="s">
        <v>110</v>
      </c>
      <c r="D18" s="174"/>
    </row>
    <row r="19" ht="18.75" customHeight="1" spans="1:4">
      <c r="A19" s="176" t="s">
        <v>105</v>
      </c>
      <c r="B19" s="177"/>
      <c r="C19" s="173" t="s">
        <v>111</v>
      </c>
      <c r="D19" s="174"/>
    </row>
    <row r="20" ht="18.75" customHeight="1" spans="1:4">
      <c r="A20" s="178"/>
      <c r="B20" s="178"/>
      <c r="C20" s="173" t="s">
        <v>112</v>
      </c>
      <c r="D20" s="174"/>
    </row>
    <row r="21" ht="18.75" customHeight="1" spans="1:4">
      <c r="A21" s="178"/>
      <c r="B21" s="178"/>
      <c r="C21" s="173" t="s">
        <v>113</v>
      </c>
      <c r="D21" s="174"/>
    </row>
    <row r="22" ht="18.75" customHeight="1" spans="1:4">
      <c r="A22" s="178"/>
      <c r="B22" s="178"/>
      <c r="C22" s="173" t="s">
        <v>114</v>
      </c>
      <c r="D22" s="174"/>
    </row>
    <row r="23" ht="18.75" customHeight="1" spans="1:4">
      <c r="A23" s="178"/>
      <c r="B23" s="178"/>
      <c r="C23" s="173" t="s">
        <v>115</v>
      </c>
      <c r="D23" s="174"/>
    </row>
    <row r="24" ht="18.75" customHeight="1" spans="1:4">
      <c r="A24" s="178"/>
      <c r="B24" s="178"/>
      <c r="C24" s="173" t="s">
        <v>116</v>
      </c>
      <c r="D24" s="174"/>
    </row>
    <row r="25" ht="18.75" customHeight="1" spans="1:4">
      <c r="A25" s="178"/>
      <c r="B25" s="178"/>
      <c r="C25" s="173" t="s">
        <v>117</v>
      </c>
      <c r="D25" s="174"/>
    </row>
    <row r="26" ht="18.75" customHeight="1" spans="1:4">
      <c r="A26" s="178"/>
      <c r="B26" s="178"/>
      <c r="C26" s="173" t="s">
        <v>118</v>
      </c>
      <c r="D26" s="174"/>
    </row>
    <row r="27" ht="18.75" customHeight="1" spans="1:4">
      <c r="A27" s="178"/>
      <c r="B27" s="178"/>
      <c r="C27" s="173" t="s">
        <v>119</v>
      </c>
      <c r="D27" s="174"/>
    </row>
    <row r="28" ht="18.75" customHeight="1" spans="1:4">
      <c r="A28" s="178"/>
      <c r="B28" s="178"/>
      <c r="C28" s="173" t="s">
        <v>120</v>
      </c>
      <c r="D28" s="158">
        <v>643137</v>
      </c>
    </row>
    <row r="29" ht="18.75" customHeight="1" spans="1:4">
      <c r="A29" s="178"/>
      <c r="B29" s="178"/>
      <c r="C29" s="173" t="s">
        <v>121</v>
      </c>
      <c r="D29" s="174"/>
    </row>
    <row r="30" ht="18.75" customHeight="1" spans="1:4">
      <c r="A30" s="178"/>
      <c r="B30" s="178"/>
      <c r="C30" s="173" t="s">
        <v>122</v>
      </c>
      <c r="D30" s="174"/>
    </row>
    <row r="31" ht="18.75" customHeight="1" spans="1:4">
      <c r="A31" s="178"/>
      <c r="B31" s="178"/>
      <c r="C31" s="173" t="s">
        <v>123</v>
      </c>
      <c r="D31" s="174"/>
    </row>
    <row r="32" ht="18.75" customHeight="1" spans="1:4">
      <c r="A32" s="178"/>
      <c r="B32" s="178"/>
      <c r="C32" s="173" t="s">
        <v>124</v>
      </c>
      <c r="D32" s="174"/>
    </row>
    <row r="33" ht="18.75" customHeight="1" spans="1:4">
      <c r="A33" s="178"/>
      <c r="B33" s="178"/>
      <c r="C33" s="173" t="s">
        <v>125</v>
      </c>
      <c r="D33" s="174"/>
    </row>
    <row r="34" ht="18.75" customHeight="1" spans="1:4">
      <c r="A34" s="178"/>
      <c r="B34" s="178"/>
      <c r="C34" s="173" t="s">
        <v>126</v>
      </c>
      <c r="D34" s="174"/>
    </row>
    <row r="35" ht="18.75" customHeight="1" spans="1:4">
      <c r="A35" s="178"/>
      <c r="B35" s="178"/>
      <c r="C35" s="173" t="s">
        <v>127</v>
      </c>
      <c r="D35" s="174"/>
    </row>
    <row r="36" ht="18.75" customHeight="1" spans="1:4">
      <c r="A36" s="178"/>
      <c r="B36" s="178"/>
      <c r="C36" s="173" t="s">
        <v>128</v>
      </c>
      <c r="D36" s="174"/>
    </row>
    <row r="37" ht="18.75" customHeight="1" spans="1:4">
      <c r="A37" s="178"/>
      <c r="B37" s="178"/>
      <c r="C37" s="173" t="s">
        <v>129</v>
      </c>
      <c r="D37" s="174"/>
    </row>
    <row r="38" ht="18.75" customHeight="1" spans="1:4">
      <c r="A38" s="179"/>
      <c r="B38" s="177"/>
      <c r="C38" s="176" t="s">
        <v>130</v>
      </c>
      <c r="D38" s="177"/>
    </row>
    <row r="39" ht="18.75" customHeight="1" spans="1:4">
      <c r="A39" s="180" t="s">
        <v>131</v>
      </c>
      <c r="B39" s="158">
        <v>7671328</v>
      </c>
      <c r="C39" s="179" t="s">
        <v>53</v>
      </c>
      <c r="D39" s="181">
        <f>SUM(D7)</f>
        <v>7671328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5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workbookViewId="0">
      <selection activeCell="F13" sqref="F13"/>
    </sheetView>
  </sheetViews>
  <sheetFormatPr defaultColWidth="10.6666666666667" defaultRowHeight="14.25" customHeight="1" outlineLevelCol="6"/>
  <cols>
    <col min="1" max="1" width="23.5" style="78" customWidth="1"/>
    <col min="2" max="2" width="51.3333333333333" style="78" customWidth="1"/>
    <col min="3" max="3" width="28.3333333333333" style="20" customWidth="1"/>
    <col min="4" max="4" width="19.3333333333333" style="20" customWidth="1"/>
    <col min="5" max="7" width="28.3333333333333" style="20" customWidth="1"/>
    <col min="8" max="16384" width="10.6666666666667" style="20" customWidth="1"/>
  </cols>
  <sheetData>
    <row r="1" customHeight="1" spans="4:7">
      <c r="D1" s="98"/>
      <c r="F1" s="22"/>
      <c r="G1" s="3"/>
    </row>
    <row r="2" ht="39" customHeight="1" spans="1:7">
      <c r="A2" s="84" t="s">
        <v>132</v>
      </c>
      <c r="B2" s="84"/>
      <c r="C2" s="84"/>
      <c r="D2" s="84"/>
      <c r="E2" s="84"/>
      <c r="F2" s="84"/>
      <c r="G2" s="84"/>
    </row>
    <row r="3" ht="18" customHeight="1" spans="1:7">
      <c r="A3" s="85" t="s">
        <v>1</v>
      </c>
      <c r="F3" s="81"/>
      <c r="G3" s="3" t="s">
        <v>2</v>
      </c>
    </row>
    <row r="4" ht="20.25" customHeight="1" spans="1:7">
      <c r="A4" s="160" t="s">
        <v>133</v>
      </c>
      <c r="B4" s="161"/>
      <c r="C4" s="117" t="s">
        <v>60</v>
      </c>
      <c r="D4" s="115" t="s">
        <v>78</v>
      </c>
      <c r="E4" s="30"/>
      <c r="F4" s="87"/>
      <c r="G4" s="162" t="s">
        <v>79</v>
      </c>
    </row>
    <row r="5" ht="20.25" customHeight="1" spans="1:7">
      <c r="A5" s="89" t="s">
        <v>76</v>
      </c>
      <c r="B5" s="89" t="s">
        <v>77</v>
      </c>
      <c r="C5" s="31"/>
      <c r="D5" s="14" t="s">
        <v>62</v>
      </c>
      <c r="E5" s="14" t="s">
        <v>134</v>
      </c>
      <c r="F5" s="14" t="s">
        <v>135</v>
      </c>
      <c r="G5" s="77"/>
    </row>
    <row r="6" ht="18.75" customHeight="1" spans="1:7">
      <c r="A6" s="89" t="s">
        <v>136</v>
      </c>
      <c r="B6" s="89" t="s">
        <v>137</v>
      </c>
      <c r="C6" s="89" t="s">
        <v>138</v>
      </c>
      <c r="D6" s="14"/>
      <c r="E6" s="89" t="s">
        <v>139</v>
      </c>
      <c r="F6" s="89" t="s">
        <v>140</v>
      </c>
      <c r="G6" s="89" t="s">
        <v>141</v>
      </c>
    </row>
    <row r="7" ht="18.75" customHeight="1" spans="1:7">
      <c r="A7" s="120" t="s">
        <v>142</v>
      </c>
      <c r="B7" s="163" t="s">
        <v>143</v>
      </c>
      <c r="C7" s="164">
        <f>SUM(D7)</f>
        <v>4510614</v>
      </c>
      <c r="D7" s="164">
        <f>SUM(E7:F7)</f>
        <v>4510614</v>
      </c>
      <c r="E7" s="164">
        <v>4050794</v>
      </c>
      <c r="F7" s="164">
        <v>459820</v>
      </c>
      <c r="G7" s="89"/>
    </row>
    <row r="8" ht="18.75" customHeight="1" spans="1:7">
      <c r="A8" s="120" t="s">
        <v>144</v>
      </c>
      <c r="B8" s="163" t="s">
        <v>145</v>
      </c>
      <c r="C8" s="164">
        <f t="shared" ref="C8:C13" si="0">SUM(D8)</f>
        <v>1393291</v>
      </c>
      <c r="D8" s="164">
        <f t="shared" ref="D8:D13" si="1">SUM(E8:F8)</f>
        <v>1393291</v>
      </c>
      <c r="E8" s="144">
        <v>1393291</v>
      </c>
      <c r="F8" s="164"/>
      <c r="G8" s="89"/>
    </row>
    <row r="9" ht="18.75" customHeight="1" spans="1:7">
      <c r="A9" s="120" t="s">
        <v>146</v>
      </c>
      <c r="B9" s="163" t="s">
        <v>147</v>
      </c>
      <c r="C9" s="164">
        <f t="shared" si="0"/>
        <v>531589</v>
      </c>
      <c r="D9" s="164">
        <f t="shared" si="1"/>
        <v>531589</v>
      </c>
      <c r="E9" s="144">
        <v>531589</v>
      </c>
      <c r="F9" s="164"/>
      <c r="G9" s="89"/>
    </row>
    <row r="10" ht="18.75" customHeight="1" spans="1:7">
      <c r="A10" s="120" t="s">
        <v>148</v>
      </c>
      <c r="B10" s="163" t="s">
        <v>149</v>
      </c>
      <c r="C10" s="164">
        <f t="shared" si="0"/>
        <v>286931</v>
      </c>
      <c r="D10" s="164">
        <f t="shared" si="1"/>
        <v>286931</v>
      </c>
      <c r="E10" s="165">
        <v>286931</v>
      </c>
      <c r="F10" s="164"/>
      <c r="G10" s="89"/>
    </row>
    <row r="11" ht="18.75" customHeight="1" spans="1:7">
      <c r="A11" s="120" t="s">
        <v>150</v>
      </c>
      <c r="B11" s="163" t="s">
        <v>151</v>
      </c>
      <c r="C11" s="164">
        <f t="shared" si="0"/>
        <v>53448</v>
      </c>
      <c r="D11" s="164">
        <f t="shared" si="1"/>
        <v>53448</v>
      </c>
      <c r="E11" s="165">
        <v>53448</v>
      </c>
      <c r="F11" s="164"/>
      <c r="G11" s="89"/>
    </row>
    <row r="12" ht="18.75" customHeight="1" spans="1:7">
      <c r="A12" s="120" t="s">
        <v>152</v>
      </c>
      <c r="B12" s="163" t="s">
        <v>153</v>
      </c>
      <c r="C12" s="164">
        <f t="shared" si="0"/>
        <v>252318</v>
      </c>
      <c r="D12" s="164">
        <f t="shared" si="1"/>
        <v>252318</v>
      </c>
      <c r="E12" s="144">
        <v>252318</v>
      </c>
      <c r="F12" s="164"/>
      <c r="G12" s="89"/>
    </row>
    <row r="13" ht="18.75" customHeight="1" spans="1:7">
      <c r="A13" s="120" t="s">
        <v>154</v>
      </c>
      <c r="B13" s="163" t="s">
        <v>143</v>
      </c>
      <c r="C13" s="164">
        <f t="shared" si="0"/>
        <v>643137</v>
      </c>
      <c r="D13" s="164">
        <f t="shared" si="1"/>
        <v>643137</v>
      </c>
      <c r="E13" s="164">
        <v>587537</v>
      </c>
      <c r="F13" s="164">
        <v>55600</v>
      </c>
      <c r="G13" s="89"/>
    </row>
    <row r="14" ht="18.75" customHeight="1" spans="1:7">
      <c r="A14" s="166" t="s">
        <v>86</v>
      </c>
      <c r="B14" s="167" t="s">
        <v>86</v>
      </c>
      <c r="C14" s="168">
        <f>SUM(C7:C13)</f>
        <v>7671328</v>
      </c>
      <c r="D14" s="168">
        <f>SUM(D7:D13)</f>
        <v>7671328</v>
      </c>
      <c r="E14" s="168">
        <f>SUM(E7:E13)</f>
        <v>7155908</v>
      </c>
      <c r="F14" s="168">
        <f>SUM(F7:F13)</f>
        <v>515420</v>
      </c>
      <c r="G14" s="110" t="s">
        <v>74</v>
      </c>
    </row>
  </sheetData>
  <mergeCells count="7">
    <mergeCell ref="A2:G2"/>
    <mergeCell ref="A3:E3"/>
    <mergeCell ref="A4:B4"/>
    <mergeCell ref="D4:F4"/>
    <mergeCell ref="A14:B1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3" sqref="A3:D3"/>
    </sheetView>
  </sheetViews>
  <sheetFormatPr defaultColWidth="10.6666666666667" defaultRowHeight="14.25" customHeight="1" outlineLevelRow="6" outlineLevelCol="5"/>
  <cols>
    <col min="1" max="2" width="32" style="148" customWidth="1"/>
    <col min="3" max="3" width="32" style="149" customWidth="1"/>
    <col min="4" max="6" width="32" style="150" customWidth="1"/>
    <col min="7" max="16384" width="10.6666666666667" style="20" customWidth="1"/>
  </cols>
  <sheetData>
    <row r="1" s="20" customFormat="1" customHeight="1" spans="1:6">
      <c r="A1" s="151"/>
      <c r="B1" s="151"/>
      <c r="C1" s="27"/>
      <c r="F1" s="152"/>
    </row>
    <row r="2" ht="25.5" customHeight="1" spans="1:6">
      <c r="A2" s="153" t="s">
        <v>155</v>
      </c>
      <c r="B2" s="153"/>
      <c r="C2" s="153"/>
      <c r="D2" s="153"/>
      <c r="E2" s="153"/>
      <c r="F2" s="153"/>
    </row>
    <row r="3" s="20" customFormat="1" ht="15.75" customHeight="1" spans="1:6">
      <c r="A3" s="85" t="s">
        <v>1</v>
      </c>
      <c r="B3" s="151"/>
      <c r="C3" s="27"/>
      <c r="F3" s="154" t="s">
        <v>156</v>
      </c>
    </row>
    <row r="4" s="147" customFormat="1" ht="18.75" customHeight="1" spans="1:6">
      <c r="A4" s="8" t="s">
        <v>157</v>
      </c>
      <c r="B4" s="28" t="s">
        <v>158</v>
      </c>
      <c r="C4" s="29" t="s">
        <v>159</v>
      </c>
      <c r="D4" s="30"/>
      <c r="E4" s="87"/>
      <c r="F4" s="28" t="s">
        <v>160</v>
      </c>
    </row>
    <row r="5" s="147" customFormat="1" ht="18.75" customHeight="1" spans="1:6">
      <c r="A5" s="12"/>
      <c r="B5" s="31"/>
      <c r="C5" s="14" t="s">
        <v>62</v>
      </c>
      <c r="D5" s="14" t="s">
        <v>161</v>
      </c>
      <c r="E5" s="14" t="s">
        <v>162</v>
      </c>
      <c r="F5" s="31"/>
    </row>
    <row r="6" s="147" customFormat="1" ht="18.75" customHeight="1" spans="1:6">
      <c r="A6" s="155">
        <v>1</v>
      </c>
      <c r="B6" s="155">
        <v>2</v>
      </c>
      <c r="C6" s="156">
        <v>3</v>
      </c>
      <c r="D6" s="155">
        <v>4</v>
      </c>
      <c r="E6" s="155">
        <v>5</v>
      </c>
      <c r="F6" s="155">
        <v>6</v>
      </c>
    </row>
    <row r="7" ht="18.75" customHeight="1" spans="1:6">
      <c r="A7" s="157">
        <f>SUM(C7+F7)</f>
        <v>47000</v>
      </c>
      <c r="B7" s="158"/>
      <c r="C7" s="159">
        <v>28500</v>
      </c>
      <c r="D7" s="158"/>
      <c r="E7" s="158">
        <v>28500</v>
      </c>
      <c r="F7" s="158">
        <v>18500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42"/>
  <sheetViews>
    <sheetView workbookViewId="0">
      <pane xSplit="3" ySplit="8" topLeftCell="D18" activePane="bottomRight" state="frozen"/>
      <selection/>
      <selection pane="topRight"/>
      <selection pane="bottomLeft"/>
      <selection pane="bottomRight" activeCell="M6" sqref="M6:M7"/>
    </sheetView>
  </sheetViews>
  <sheetFormatPr defaultColWidth="10.6666666666667" defaultRowHeight="14.25" customHeight="1"/>
  <cols>
    <col min="1" max="1" width="21" style="20" customWidth="1"/>
    <col min="2" max="3" width="12.6666666666667" style="20" customWidth="1"/>
    <col min="4" max="4" width="12.3333333333333" style="20" customWidth="1"/>
    <col min="5" max="5" width="30.1666666666667" style="20" customWidth="1"/>
    <col min="6" max="6" width="11.3333333333333" style="20" customWidth="1"/>
    <col min="7" max="7" width="23" style="20" customWidth="1"/>
    <col min="8" max="8" width="22.1666666666667" style="20" customWidth="1"/>
    <col min="9" max="9" width="12.8333333333333" style="20" customWidth="1"/>
    <col min="10" max="10" width="18" style="20" customWidth="1"/>
    <col min="11" max="11" width="12.5" style="20" customWidth="1"/>
    <col min="12" max="12" width="13" style="20" customWidth="1"/>
    <col min="13" max="13" width="20.1666666666667" style="20" customWidth="1"/>
    <col min="14" max="14" width="13" style="20" customWidth="1"/>
    <col min="15" max="15" width="14.1666666666667" style="20" customWidth="1"/>
    <col min="16" max="18" width="14.3333333333333" style="20" customWidth="1"/>
    <col min="19" max="19" width="14.8333333333333" style="20" customWidth="1"/>
    <col min="20" max="21" width="13" style="20" customWidth="1"/>
    <col min="22" max="16384" width="10.6666666666667" style="20" customWidth="1"/>
  </cols>
  <sheetData>
    <row r="1" ht="13.5" customHeight="1" spans="2:21">
      <c r="B1" s="112"/>
      <c r="D1" s="113"/>
      <c r="E1" s="113"/>
      <c r="F1" s="113"/>
      <c r="G1" s="113"/>
      <c r="H1" s="43"/>
      <c r="I1" s="43"/>
      <c r="J1" s="21"/>
      <c r="K1" s="43"/>
      <c r="L1" s="43"/>
      <c r="M1" s="43"/>
      <c r="N1" s="43"/>
      <c r="O1" s="43"/>
      <c r="S1" s="112"/>
      <c r="U1" s="19"/>
    </row>
    <row r="2" ht="27.75" customHeight="1" spans="1:21">
      <c r="A2" s="16" t="s">
        <v>163</v>
      </c>
      <c r="B2" s="16"/>
      <c r="C2" s="16"/>
      <c r="D2" s="16"/>
      <c r="E2" s="16"/>
      <c r="F2" s="16"/>
      <c r="G2" s="16"/>
      <c r="H2" s="16"/>
      <c r="I2" s="16"/>
      <c r="J2" s="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18.75" customHeight="1" spans="1:21">
      <c r="A3" s="85" t="s">
        <v>1</v>
      </c>
      <c r="B3" s="114"/>
      <c r="C3" s="114"/>
      <c r="D3" s="114"/>
      <c r="E3" s="114"/>
      <c r="F3" s="114"/>
      <c r="G3" s="114"/>
      <c r="H3" s="45"/>
      <c r="I3" s="45"/>
      <c r="J3" s="76"/>
      <c r="K3" s="45"/>
      <c r="L3" s="45"/>
      <c r="M3" s="45"/>
      <c r="N3" s="45"/>
      <c r="O3" s="45"/>
      <c r="S3" s="112"/>
      <c r="U3" s="19" t="s">
        <v>156</v>
      </c>
    </row>
    <row r="4" ht="18" customHeight="1" spans="1:21">
      <c r="A4" s="100" t="s">
        <v>164</v>
      </c>
      <c r="B4" s="100" t="s">
        <v>165</v>
      </c>
      <c r="C4" s="100" t="s">
        <v>166</v>
      </c>
      <c r="D4" s="100" t="s">
        <v>167</v>
      </c>
      <c r="E4" s="100" t="s">
        <v>168</v>
      </c>
      <c r="F4" s="100" t="s">
        <v>169</v>
      </c>
      <c r="G4" s="100" t="s">
        <v>170</v>
      </c>
      <c r="H4" s="115" t="s">
        <v>171</v>
      </c>
      <c r="I4" s="41" t="s">
        <v>171</v>
      </c>
      <c r="J4" s="30"/>
      <c r="K4" s="41"/>
      <c r="L4" s="41"/>
      <c r="M4" s="41"/>
      <c r="N4" s="41"/>
      <c r="O4" s="65" t="s">
        <v>66</v>
      </c>
      <c r="P4" s="41" t="s">
        <v>72</v>
      </c>
      <c r="Q4" s="41"/>
      <c r="R4" s="41"/>
      <c r="S4" s="41"/>
      <c r="T4" s="41"/>
      <c r="U4" s="138"/>
    </row>
    <row r="5" ht="18" customHeight="1" spans="1:21">
      <c r="A5" s="101"/>
      <c r="B5" s="116"/>
      <c r="C5" s="101"/>
      <c r="D5" s="101"/>
      <c r="E5" s="101"/>
      <c r="F5" s="101"/>
      <c r="G5" s="101"/>
      <c r="H5" s="117" t="s">
        <v>172</v>
      </c>
      <c r="I5" s="115" t="s">
        <v>63</v>
      </c>
      <c r="J5" s="30"/>
      <c r="K5" s="41"/>
      <c r="L5" s="41"/>
      <c r="M5" s="41"/>
      <c r="N5" s="138"/>
      <c r="O5" s="100" t="s">
        <v>66</v>
      </c>
      <c r="P5" s="115" t="s">
        <v>72</v>
      </c>
      <c r="Q5" s="65" t="s">
        <v>67</v>
      </c>
      <c r="R5" s="41" t="s">
        <v>72</v>
      </c>
      <c r="S5" s="65" t="s">
        <v>69</v>
      </c>
      <c r="T5" s="65" t="s">
        <v>70</v>
      </c>
      <c r="U5" s="139" t="s">
        <v>71</v>
      </c>
    </row>
    <row r="6" customHeight="1" spans="1:21">
      <c r="A6" s="32"/>
      <c r="B6" s="32"/>
      <c r="C6" s="32"/>
      <c r="D6" s="32"/>
      <c r="E6" s="32"/>
      <c r="F6" s="32"/>
      <c r="G6" s="32"/>
      <c r="H6" s="32"/>
      <c r="I6" s="108" t="s">
        <v>173</v>
      </c>
      <c r="J6" s="139" t="s">
        <v>174</v>
      </c>
      <c r="K6" s="100" t="s">
        <v>174</v>
      </c>
      <c r="L6" s="100" t="s">
        <v>175</v>
      </c>
      <c r="M6" s="100" t="s">
        <v>176</v>
      </c>
      <c r="N6" s="100" t="s">
        <v>177</v>
      </c>
      <c r="O6" s="32"/>
      <c r="P6" s="100" t="s">
        <v>62</v>
      </c>
      <c r="Q6" s="100" t="s">
        <v>67</v>
      </c>
      <c r="R6" s="100" t="s">
        <v>178</v>
      </c>
      <c r="S6" s="100" t="s">
        <v>69</v>
      </c>
      <c r="T6" s="100" t="s">
        <v>70</v>
      </c>
      <c r="U6" s="100" t="s">
        <v>71</v>
      </c>
    </row>
    <row r="7" ht="37.5" customHeight="1" spans="1:21">
      <c r="A7" s="118"/>
      <c r="B7" s="118"/>
      <c r="C7" s="118"/>
      <c r="D7" s="118"/>
      <c r="E7" s="118"/>
      <c r="F7" s="118"/>
      <c r="G7" s="118"/>
      <c r="H7" s="118"/>
      <c r="I7" s="74" t="s">
        <v>173</v>
      </c>
      <c r="J7" s="74" t="s">
        <v>179</v>
      </c>
      <c r="K7" s="102" t="s">
        <v>174</v>
      </c>
      <c r="L7" s="102" t="s">
        <v>175</v>
      </c>
      <c r="M7" s="102" t="s">
        <v>176</v>
      </c>
      <c r="N7" s="102" t="s">
        <v>177</v>
      </c>
      <c r="O7" s="102" t="s">
        <v>66</v>
      </c>
      <c r="P7" s="102" t="s">
        <v>62</v>
      </c>
      <c r="Q7" s="102" t="s">
        <v>67</v>
      </c>
      <c r="R7" s="102" t="s">
        <v>178</v>
      </c>
      <c r="S7" s="102" t="s">
        <v>69</v>
      </c>
      <c r="T7" s="102" t="s">
        <v>70</v>
      </c>
      <c r="U7" s="102" t="s">
        <v>71</v>
      </c>
    </row>
    <row r="8" ht="18.75" customHeight="1" spans="1:21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</row>
    <row r="9" ht="18.75" customHeight="1" spans="1:21">
      <c r="A9" s="96" t="s">
        <v>73</v>
      </c>
      <c r="B9" s="96"/>
      <c r="C9" s="96"/>
      <c r="D9" s="120" t="s">
        <v>142</v>
      </c>
      <c r="E9" s="121" t="s">
        <v>180</v>
      </c>
      <c r="F9" s="122">
        <v>30101</v>
      </c>
      <c r="G9" s="96" t="s">
        <v>181</v>
      </c>
      <c r="H9" s="123">
        <f>SUM(M9)</f>
        <v>1340268</v>
      </c>
      <c r="I9" s="123"/>
      <c r="J9" s="123"/>
      <c r="K9" s="123"/>
      <c r="L9" s="123"/>
      <c r="M9" s="140">
        <v>1340268</v>
      </c>
      <c r="N9" s="96"/>
      <c r="O9" s="119"/>
      <c r="P9" s="119"/>
      <c r="Q9" s="119"/>
      <c r="R9" s="119"/>
      <c r="S9" s="119"/>
      <c r="T9" s="119"/>
      <c r="U9" s="119"/>
    </row>
    <row r="10" ht="18.75" customHeight="1" spans="1:21">
      <c r="A10" s="96"/>
      <c r="B10" s="96"/>
      <c r="C10" s="96"/>
      <c r="D10" s="120" t="s">
        <v>142</v>
      </c>
      <c r="E10" s="121" t="s">
        <v>180</v>
      </c>
      <c r="F10" s="122">
        <v>30102</v>
      </c>
      <c r="G10" s="96" t="s">
        <v>182</v>
      </c>
      <c r="H10" s="123">
        <f>SUM(M10)</f>
        <v>1678248</v>
      </c>
      <c r="I10" s="123"/>
      <c r="J10" s="123"/>
      <c r="K10" s="123"/>
      <c r="L10" s="123"/>
      <c r="M10" s="140">
        <v>1678248</v>
      </c>
      <c r="N10" s="96"/>
      <c r="O10" s="119"/>
      <c r="P10" s="119"/>
      <c r="Q10" s="119"/>
      <c r="R10" s="119"/>
      <c r="S10" s="119"/>
      <c r="T10" s="119"/>
      <c r="U10" s="119"/>
    </row>
    <row r="11" ht="18.75" customHeight="1" spans="1:21">
      <c r="A11" s="96"/>
      <c r="B11" s="96"/>
      <c r="C11" s="96"/>
      <c r="D11" s="120" t="s">
        <v>142</v>
      </c>
      <c r="E11" s="121" t="s">
        <v>180</v>
      </c>
      <c r="F11" s="122">
        <v>30107</v>
      </c>
      <c r="G11" s="96" t="s">
        <v>183</v>
      </c>
      <c r="H11" s="123">
        <f>SUM(M11)</f>
        <v>139752</v>
      </c>
      <c r="I11" s="123"/>
      <c r="J11" s="123"/>
      <c r="K11" s="123"/>
      <c r="L11" s="123"/>
      <c r="M11" s="140">
        <v>139752</v>
      </c>
      <c r="N11" s="96"/>
      <c r="O11" s="119"/>
      <c r="P11" s="119"/>
      <c r="Q11" s="119"/>
      <c r="R11" s="119"/>
      <c r="S11" s="119"/>
      <c r="T11" s="119"/>
      <c r="U11" s="119"/>
    </row>
    <row r="12" ht="18.75" customHeight="1" spans="1:21">
      <c r="A12" s="96"/>
      <c r="B12" s="96"/>
      <c r="C12" s="96"/>
      <c r="D12" s="120" t="s">
        <v>142</v>
      </c>
      <c r="E12" s="121" t="s">
        <v>180</v>
      </c>
      <c r="F12" s="122">
        <v>30103</v>
      </c>
      <c r="G12" s="96" t="s">
        <v>184</v>
      </c>
      <c r="H12" s="123">
        <f>SUM(M12)</f>
        <v>861689</v>
      </c>
      <c r="I12" s="123"/>
      <c r="J12" s="123"/>
      <c r="K12" s="123"/>
      <c r="L12" s="123"/>
      <c r="M12" s="140">
        <v>861689</v>
      </c>
      <c r="N12" s="96"/>
      <c r="O12" s="119"/>
      <c r="P12" s="119"/>
      <c r="Q12" s="119"/>
      <c r="R12" s="119"/>
      <c r="S12" s="119"/>
      <c r="T12" s="119"/>
      <c r="U12" s="119"/>
    </row>
    <row r="13" ht="18.75" customHeight="1" spans="1:21">
      <c r="A13" s="96"/>
      <c r="B13" s="96"/>
      <c r="C13" s="96"/>
      <c r="D13" s="120" t="s">
        <v>142</v>
      </c>
      <c r="E13" s="121" t="s">
        <v>180</v>
      </c>
      <c r="F13" s="122">
        <v>30112</v>
      </c>
      <c r="G13" s="96" t="s">
        <v>185</v>
      </c>
      <c r="H13" s="123">
        <f>SUM(M13)</f>
        <v>14757</v>
      </c>
      <c r="I13" s="123"/>
      <c r="J13" s="123"/>
      <c r="K13" s="123"/>
      <c r="L13" s="123"/>
      <c r="M13" s="140">
        <v>14757</v>
      </c>
      <c r="N13" s="96"/>
      <c r="O13" s="119"/>
      <c r="P13" s="119"/>
      <c r="Q13" s="119"/>
      <c r="R13" s="119"/>
      <c r="S13" s="119"/>
      <c r="T13" s="119"/>
      <c r="U13" s="119"/>
    </row>
    <row r="14" ht="18.75" customHeight="1" spans="1:21">
      <c r="A14" s="96"/>
      <c r="B14" s="96"/>
      <c r="C14" s="96"/>
      <c r="D14" s="120" t="s">
        <v>142</v>
      </c>
      <c r="E14" s="121" t="s">
        <v>180</v>
      </c>
      <c r="F14" s="122">
        <v>30201</v>
      </c>
      <c r="G14" s="96" t="s">
        <v>186</v>
      </c>
      <c r="H14" s="123">
        <f>SUM(M14)</f>
        <v>96000</v>
      </c>
      <c r="I14" s="123"/>
      <c r="J14" s="123"/>
      <c r="K14" s="123"/>
      <c r="L14" s="123"/>
      <c r="M14" s="141">
        <v>96000</v>
      </c>
      <c r="N14" s="96"/>
      <c r="O14" s="119"/>
      <c r="P14" s="119"/>
      <c r="Q14" s="119"/>
      <c r="R14" s="119"/>
      <c r="S14" s="119"/>
      <c r="T14" s="119"/>
      <c r="U14" s="119"/>
    </row>
    <row r="15" ht="18.75" customHeight="1" spans="1:21">
      <c r="A15" s="96"/>
      <c r="B15" s="96"/>
      <c r="C15" s="96"/>
      <c r="D15" s="120" t="s">
        <v>142</v>
      </c>
      <c r="E15" s="121" t="s">
        <v>180</v>
      </c>
      <c r="F15" s="122">
        <v>30205</v>
      </c>
      <c r="G15" s="96" t="s">
        <v>187</v>
      </c>
      <c r="H15" s="123">
        <f>SUM(M15)</f>
        <v>2000</v>
      </c>
      <c r="I15" s="123"/>
      <c r="J15" s="123"/>
      <c r="K15" s="123"/>
      <c r="L15" s="123"/>
      <c r="M15" s="141">
        <v>2000</v>
      </c>
      <c r="N15" s="96"/>
      <c r="O15" s="119"/>
      <c r="P15" s="119"/>
      <c r="Q15" s="119"/>
      <c r="R15" s="119"/>
      <c r="S15" s="119"/>
      <c r="T15" s="119"/>
      <c r="U15" s="119"/>
    </row>
    <row r="16" ht="18.75" customHeight="1" spans="1:21">
      <c r="A16" s="96"/>
      <c r="B16" s="96"/>
      <c r="C16" s="96"/>
      <c r="D16" s="120" t="s">
        <v>142</v>
      </c>
      <c r="E16" s="121" t="s">
        <v>180</v>
      </c>
      <c r="F16" s="122">
        <v>30206</v>
      </c>
      <c r="G16" s="96" t="s">
        <v>188</v>
      </c>
      <c r="H16" s="123">
        <f>SUM(M16)</f>
        <v>3000</v>
      </c>
      <c r="I16" s="123"/>
      <c r="J16" s="123"/>
      <c r="K16" s="123"/>
      <c r="L16" s="123"/>
      <c r="M16" s="141">
        <v>3000</v>
      </c>
      <c r="N16" s="96"/>
      <c r="O16" s="119"/>
      <c r="P16" s="119"/>
      <c r="Q16" s="119"/>
      <c r="R16" s="119"/>
      <c r="S16" s="119"/>
      <c r="T16" s="119"/>
      <c r="U16" s="119"/>
    </row>
    <row r="17" ht="18.75" customHeight="1" spans="1:21">
      <c r="A17" s="96"/>
      <c r="B17" s="96"/>
      <c r="C17" s="96"/>
      <c r="D17" s="120" t="s">
        <v>142</v>
      </c>
      <c r="E17" s="121" t="s">
        <v>180</v>
      </c>
      <c r="F17" s="122">
        <v>30209</v>
      </c>
      <c r="G17" s="96" t="s">
        <v>189</v>
      </c>
      <c r="H17" s="123">
        <f>SUM(M17)</f>
        <v>15000</v>
      </c>
      <c r="I17" s="123"/>
      <c r="J17" s="123"/>
      <c r="K17" s="123"/>
      <c r="L17" s="123"/>
      <c r="M17" s="141">
        <v>15000</v>
      </c>
      <c r="N17" s="96"/>
      <c r="O17" s="119"/>
      <c r="P17" s="119"/>
      <c r="Q17" s="119"/>
      <c r="R17" s="119"/>
      <c r="S17" s="119"/>
      <c r="T17" s="119"/>
      <c r="U17" s="119"/>
    </row>
    <row r="18" ht="18.75" customHeight="1" spans="1:21">
      <c r="A18" s="96"/>
      <c r="B18" s="96"/>
      <c r="C18" s="96"/>
      <c r="D18" s="120" t="s">
        <v>142</v>
      </c>
      <c r="E18" s="121" t="s">
        <v>180</v>
      </c>
      <c r="F18" s="122">
        <v>30211</v>
      </c>
      <c r="G18" s="96" t="s">
        <v>190</v>
      </c>
      <c r="H18" s="123">
        <f>SUM(M18)</f>
        <v>30000</v>
      </c>
      <c r="I18" s="123"/>
      <c r="J18" s="123"/>
      <c r="K18" s="123"/>
      <c r="L18" s="123"/>
      <c r="M18" s="141">
        <v>30000</v>
      </c>
      <c r="N18" s="96"/>
      <c r="O18" s="119"/>
      <c r="P18" s="119"/>
      <c r="Q18" s="119"/>
      <c r="R18" s="119"/>
      <c r="S18" s="119"/>
      <c r="T18" s="119"/>
      <c r="U18" s="119"/>
    </row>
    <row r="19" ht="18.75" customHeight="1" spans="1:21">
      <c r="A19" s="96"/>
      <c r="B19" s="96"/>
      <c r="C19" s="96"/>
      <c r="D19" s="120" t="s">
        <v>142</v>
      </c>
      <c r="E19" s="121" t="s">
        <v>180</v>
      </c>
      <c r="F19" s="122">
        <v>30215</v>
      </c>
      <c r="G19" s="96" t="s">
        <v>191</v>
      </c>
      <c r="H19" s="123">
        <f>SUM(M19)</f>
        <v>5000</v>
      </c>
      <c r="I19" s="123"/>
      <c r="J19" s="123"/>
      <c r="K19" s="123"/>
      <c r="L19" s="123"/>
      <c r="M19" s="141">
        <v>5000</v>
      </c>
      <c r="N19" s="96"/>
      <c r="O19" s="119"/>
      <c r="P19" s="119"/>
      <c r="Q19" s="119"/>
      <c r="R19" s="119"/>
      <c r="S19" s="119"/>
      <c r="T19" s="119"/>
      <c r="U19" s="119"/>
    </row>
    <row r="20" ht="18.75" customHeight="1" spans="1:21">
      <c r="A20" s="96"/>
      <c r="B20" s="96"/>
      <c r="C20" s="96"/>
      <c r="D20" s="120" t="s">
        <v>142</v>
      </c>
      <c r="E20" s="121" t="s">
        <v>180</v>
      </c>
      <c r="F20" s="122">
        <v>30217</v>
      </c>
      <c r="G20" s="96" t="s">
        <v>160</v>
      </c>
      <c r="H20" s="123">
        <f>SUM(M20)</f>
        <v>15000</v>
      </c>
      <c r="I20" s="123"/>
      <c r="J20" s="123"/>
      <c r="K20" s="123"/>
      <c r="L20" s="123"/>
      <c r="M20" s="141">
        <v>15000</v>
      </c>
      <c r="N20" s="96"/>
      <c r="O20" s="119"/>
      <c r="P20" s="119"/>
      <c r="Q20" s="119"/>
      <c r="R20" s="119"/>
      <c r="S20" s="119"/>
      <c r="T20" s="119"/>
      <c r="U20" s="119"/>
    </row>
    <row r="21" ht="18.75" customHeight="1" spans="1:21">
      <c r="A21" s="96"/>
      <c r="B21" s="96"/>
      <c r="C21" s="96"/>
      <c r="D21" s="120" t="s">
        <v>142</v>
      </c>
      <c r="E21" s="121" t="s">
        <v>180</v>
      </c>
      <c r="F21" s="124">
        <v>30231</v>
      </c>
      <c r="G21" s="96" t="s">
        <v>192</v>
      </c>
      <c r="H21" s="123">
        <f>SUM(M21)</f>
        <v>28500</v>
      </c>
      <c r="I21" s="123"/>
      <c r="J21" s="123"/>
      <c r="K21" s="123"/>
      <c r="L21" s="123"/>
      <c r="M21" s="142">
        <v>28500</v>
      </c>
      <c r="N21" s="96"/>
      <c r="O21" s="119"/>
      <c r="P21" s="119"/>
      <c r="Q21" s="119"/>
      <c r="R21" s="119"/>
      <c r="S21" s="119"/>
      <c r="T21" s="119"/>
      <c r="U21" s="119"/>
    </row>
    <row r="22" ht="18.75" customHeight="1" spans="1:21">
      <c r="A22" s="96"/>
      <c r="B22" s="96"/>
      <c r="C22" s="96"/>
      <c r="D22" s="120" t="s">
        <v>142</v>
      </c>
      <c r="E22" s="121" t="s">
        <v>180</v>
      </c>
      <c r="F22" s="122">
        <v>30239</v>
      </c>
      <c r="G22" s="96" t="s">
        <v>193</v>
      </c>
      <c r="H22" s="123">
        <f>SUM(M22)</f>
        <v>265320</v>
      </c>
      <c r="I22" s="123"/>
      <c r="J22" s="123"/>
      <c r="K22" s="123"/>
      <c r="L22" s="123"/>
      <c r="M22" s="141">
        <v>265320</v>
      </c>
      <c r="N22" s="96"/>
      <c r="O22" s="119"/>
      <c r="P22" s="119"/>
      <c r="Q22" s="119"/>
      <c r="R22" s="119"/>
      <c r="S22" s="119"/>
      <c r="T22" s="119"/>
      <c r="U22" s="119"/>
    </row>
    <row r="23" ht="18.75" customHeight="1" spans="1:21">
      <c r="A23" s="96"/>
      <c r="B23" s="96"/>
      <c r="C23" s="96"/>
      <c r="D23" s="120" t="s">
        <v>142</v>
      </c>
      <c r="E23" s="121" t="s">
        <v>180</v>
      </c>
      <c r="F23" s="125">
        <v>30305</v>
      </c>
      <c r="G23" s="126" t="s">
        <v>194</v>
      </c>
      <c r="H23" s="123">
        <f>SUM(M23)</f>
        <v>16080</v>
      </c>
      <c r="I23" s="123"/>
      <c r="J23" s="123"/>
      <c r="K23" s="123"/>
      <c r="L23" s="123"/>
      <c r="M23" s="143">
        <v>16080</v>
      </c>
      <c r="N23" s="96"/>
      <c r="O23" s="119"/>
      <c r="P23" s="119"/>
      <c r="Q23" s="119"/>
      <c r="R23" s="119"/>
      <c r="S23" s="119"/>
      <c r="T23" s="119"/>
      <c r="U23" s="119"/>
    </row>
    <row r="24" ht="18.75" customHeight="1" spans="1:21">
      <c r="A24" s="96"/>
      <c r="B24" s="96"/>
      <c r="C24" s="96"/>
      <c r="D24" s="127">
        <v>2080501</v>
      </c>
      <c r="E24" s="96" t="s">
        <v>195</v>
      </c>
      <c r="F24" s="128">
        <v>30302</v>
      </c>
      <c r="G24" s="129" t="s">
        <v>196</v>
      </c>
      <c r="H24" s="123">
        <f t="shared" ref="H24:H42" si="0">SUM(M24)</f>
        <v>474270</v>
      </c>
      <c r="I24" s="123"/>
      <c r="J24" s="123"/>
      <c r="K24" s="123"/>
      <c r="L24" s="123"/>
      <c r="M24" s="144">
        <v>474270</v>
      </c>
      <c r="N24" s="96"/>
      <c r="O24" s="119"/>
      <c r="P24" s="119"/>
      <c r="Q24" s="119"/>
      <c r="R24" s="119"/>
      <c r="S24" s="119"/>
      <c r="T24" s="119"/>
      <c r="U24" s="119"/>
    </row>
    <row r="25" ht="18.75" customHeight="1" spans="1:21">
      <c r="A25" s="96"/>
      <c r="B25" s="96"/>
      <c r="C25" s="96"/>
      <c r="D25" s="127">
        <v>2080501</v>
      </c>
      <c r="E25" s="96" t="s">
        <v>195</v>
      </c>
      <c r="F25" s="128">
        <v>30302</v>
      </c>
      <c r="G25" s="129" t="s">
        <v>196</v>
      </c>
      <c r="H25" s="123">
        <f t="shared" si="0"/>
        <v>919021</v>
      </c>
      <c r="I25" s="123"/>
      <c r="J25" s="123"/>
      <c r="K25" s="123"/>
      <c r="L25" s="123"/>
      <c r="M25" s="144">
        <v>919021</v>
      </c>
      <c r="N25" s="96"/>
      <c r="O25" s="119"/>
      <c r="P25" s="119"/>
      <c r="Q25" s="119"/>
      <c r="R25" s="119"/>
      <c r="S25" s="119"/>
      <c r="T25" s="119"/>
      <c r="U25" s="119"/>
    </row>
    <row r="26" ht="27" customHeight="1" spans="1:21">
      <c r="A26" s="96"/>
      <c r="B26" s="96"/>
      <c r="C26" s="96"/>
      <c r="D26" s="127">
        <v>2080505</v>
      </c>
      <c r="E26" s="96" t="s">
        <v>197</v>
      </c>
      <c r="F26" s="128">
        <v>30108</v>
      </c>
      <c r="G26" s="129" t="s">
        <v>197</v>
      </c>
      <c r="H26" s="123">
        <f t="shared" si="0"/>
        <v>531589</v>
      </c>
      <c r="I26" s="123"/>
      <c r="J26" s="123"/>
      <c r="K26" s="123"/>
      <c r="L26" s="123"/>
      <c r="M26" s="144">
        <v>531589</v>
      </c>
      <c r="N26" s="96"/>
      <c r="O26" s="119"/>
      <c r="P26" s="119"/>
      <c r="Q26" s="119"/>
      <c r="R26" s="119"/>
      <c r="S26" s="119"/>
      <c r="T26" s="119"/>
      <c r="U26" s="119"/>
    </row>
    <row r="27" ht="18.75" customHeight="1" spans="1:21">
      <c r="A27" s="96"/>
      <c r="B27" s="96"/>
      <c r="C27" s="96"/>
      <c r="D27" s="129">
        <v>2101101</v>
      </c>
      <c r="E27" s="130" t="s">
        <v>198</v>
      </c>
      <c r="F27" s="131">
        <v>30110</v>
      </c>
      <c r="G27" s="129" t="s">
        <v>199</v>
      </c>
      <c r="H27" s="123">
        <f t="shared" si="0"/>
        <v>250271</v>
      </c>
      <c r="I27" s="123"/>
      <c r="J27" s="123"/>
      <c r="K27" s="123"/>
      <c r="L27" s="123"/>
      <c r="M27" s="145">
        <v>250271</v>
      </c>
      <c r="N27" s="96"/>
      <c r="O27" s="119"/>
      <c r="P27" s="119"/>
      <c r="Q27" s="119"/>
      <c r="R27" s="119"/>
      <c r="S27" s="119"/>
      <c r="T27" s="119"/>
      <c r="U27" s="119"/>
    </row>
    <row r="28" ht="18.75" customHeight="1" spans="1:21">
      <c r="A28" s="96"/>
      <c r="B28" s="96"/>
      <c r="C28" s="96"/>
      <c r="D28" s="129">
        <v>2101101</v>
      </c>
      <c r="E28" s="130" t="s">
        <v>198</v>
      </c>
      <c r="F28" s="131">
        <v>30112</v>
      </c>
      <c r="G28" s="130" t="s">
        <v>185</v>
      </c>
      <c r="H28" s="123">
        <f t="shared" si="0"/>
        <v>36660</v>
      </c>
      <c r="I28" s="123"/>
      <c r="J28" s="123"/>
      <c r="K28" s="123"/>
      <c r="L28" s="123"/>
      <c r="M28" s="145">
        <v>36660</v>
      </c>
      <c r="N28" s="96"/>
      <c r="O28" s="119"/>
      <c r="P28" s="119"/>
      <c r="Q28" s="119"/>
      <c r="R28" s="119"/>
      <c r="S28" s="119"/>
      <c r="T28" s="119"/>
      <c r="U28" s="119"/>
    </row>
    <row r="29" ht="18.75" customHeight="1" spans="1:21">
      <c r="A29" s="96"/>
      <c r="B29" s="96"/>
      <c r="C29" s="96"/>
      <c r="D29" s="129">
        <v>2101102</v>
      </c>
      <c r="E29" s="130" t="s">
        <v>200</v>
      </c>
      <c r="F29" s="131">
        <v>30110</v>
      </c>
      <c r="G29" s="129" t="s">
        <v>199</v>
      </c>
      <c r="H29" s="123">
        <f t="shared" si="0"/>
        <v>48748</v>
      </c>
      <c r="I29" s="123"/>
      <c r="J29" s="123"/>
      <c r="K29" s="123"/>
      <c r="L29" s="123"/>
      <c r="M29" s="145">
        <v>48748</v>
      </c>
      <c r="N29" s="96"/>
      <c r="O29" s="119"/>
      <c r="P29" s="119"/>
      <c r="Q29" s="119"/>
      <c r="R29" s="119"/>
      <c r="S29" s="119"/>
      <c r="T29" s="119"/>
      <c r="U29" s="119"/>
    </row>
    <row r="30" ht="18.75" customHeight="1" spans="1:21">
      <c r="A30" s="96"/>
      <c r="B30" s="96"/>
      <c r="C30" s="96"/>
      <c r="D30" s="129">
        <v>2101102</v>
      </c>
      <c r="E30" s="130" t="s">
        <v>200</v>
      </c>
      <c r="F30" s="131">
        <v>30112</v>
      </c>
      <c r="G30" s="130" t="s">
        <v>185</v>
      </c>
      <c r="H30" s="123">
        <f t="shared" si="0"/>
        <v>4700</v>
      </c>
      <c r="I30" s="123"/>
      <c r="J30" s="123"/>
      <c r="K30" s="123"/>
      <c r="L30" s="123"/>
      <c r="M30" s="145">
        <v>4700</v>
      </c>
      <c r="N30" s="96"/>
      <c r="O30" s="119"/>
      <c r="P30" s="119"/>
      <c r="Q30" s="119"/>
      <c r="R30" s="119"/>
      <c r="S30" s="119"/>
      <c r="T30" s="119"/>
      <c r="U30" s="119"/>
    </row>
    <row r="31" ht="18.75" customHeight="1" spans="1:21">
      <c r="A31" s="96"/>
      <c r="B31" s="96"/>
      <c r="C31" s="96"/>
      <c r="D31" s="129">
        <v>2101103</v>
      </c>
      <c r="E31" s="130" t="s">
        <v>201</v>
      </c>
      <c r="F31" s="129">
        <v>30111</v>
      </c>
      <c r="G31" s="130" t="s">
        <v>202</v>
      </c>
      <c r="H31" s="123">
        <f t="shared" si="0"/>
        <v>252318</v>
      </c>
      <c r="I31" s="123"/>
      <c r="J31" s="123"/>
      <c r="K31" s="123"/>
      <c r="L31" s="123"/>
      <c r="M31" s="145">
        <v>252318</v>
      </c>
      <c r="N31" s="96"/>
      <c r="O31" s="119"/>
      <c r="P31" s="119"/>
      <c r="Q31" s="119"/>
      <c r="R31" s="119"/>
      <c r="S31" s="119"/>
      <c r="T31" s="119"/>
      <c r="U31" s="119"/>
    </row>
    <row r="32" ht="18.75" customHeight="1" spans="1:21">
      <c r="A32" s="96"/>
      <c r="B32" s="96"/>
      <c r="C32" s="96"/>
      <c r="D32" s="132">
        <v>2220101</v>
      </c>
      <c r="E32" s="121" t="s">
        <v>180</v>
      </c>
      <c r="F32" s="122">
        <v>30101</v>
      </c>
      <c r="G32" s="96" t="s">
        <v>181</v>
      </c>
      <c r="H32" s="123">
        <f t="shared" si="0"/>
        <v>174348</v>
      </c>
      <c r="I32" s="123"/>
      <c r="J32" s="123"/>
      <c r="K32" s="123"/>
      <c r="L32" s="123"/>
      <c r="M32" s="146">
        <v>174348</v>
      </c>
      <c r="N32" s="96"/>
      <c r="O32" s="119"/>
      <c r="P32" s="119"/>
      <c r="Q32" s="119"/>
      <c r="R32" s="119"/>
      <c r="S32" s="119"/>
      <c r="T32" s="119"/>
      <c r="U32" s="119"/>
    </row>
    <row r="33" ht="18.75" customHeight="1" spans="1:21">
      <c r="A33" s="96"/>
      <c r="B33" s="96"/>
      <c r="C33" s="96"/>
      <c r="D33" s="132">
        <v>2220101</v>
      </c>
      <c r="E33" s="121" t="s">
        <v>180</v>
      </c>
      <c r="F33" s="122">
        <v>30102</v>
      </c>
      <c r="G33" s="96" t="s">
        <v>182</v>
      </c>
      <c r="H33" s="123">
        <f t="shared" si="0"/>
        <v>228996</v>
      </c>
      <c r="I33" s="123"/>
      <c r="J33" s="123"/>
      <c r="K33" s="123"/>
      <c r="L33" s="123"/>
      <c r="M33" s="146">
        <v>228996</v>
      </c>
      <c r="N33" s="96"/>
      <c r="O33" s="119"/>
      <c r="P33" s="119"/>
      <c r="Q33" s="119"/>
      <c r="R33" s="119"/>
      <c r="S33" s="119"/>
      <c r="T33" s="119"/>
      <c r="U33" s="119"/>
    </row>
    <row r="34" ht="18.75" customHeight="1" spans="1:21">
      <c r="A34" s="96"/>
      <c r="B34" s="96"/>
      <c r="C34" s="96"/>
      <c r="D34" s="132">
        <v>2220101</v>
      </c>
      <c r="E34" s="121" t="s">
        <v>180</v>
      </c>
      <c r="F34" s="122">
        <v>30107</v>
      </c>
      <c r="G34" s="96" t="s">
        <v>184</v>
      </c>
      <c r="H34" s="123">
        <f t="shared" si="0"/>
        <v>110529</v>
      </c>
      <c r="I34" s="123"/>
      <c r="J34" s="123"/>
      <c r="K34" s="123"/>
      <c r="L34" s="123"/>
      <c r="M34" s="146">
        <v>110529</v>
      </c>
      <c r="N34" s="96"/>
      <c r="O34" s="119"/>
      <c r="P34" s="119"/>
      <c r="Q34" s="119"/>
      <c r="R34" s="119"/>
      <c r="S34" s="119"/>
      <c r="T34" s="119"/>
      <c r="U34" s="119"/>
    </row>
    <row r="35" ht="18.75" customHeight="1" spans="1:21">
      <c r="A35" s="96"/>
      <c r="B35" s="96"/>
      <c r="C35" s="96"/>
      <c r="D35" s="132">
        <v>2220101</v>
      </c>
      <c r="E35" s="121" t="s">
        <v>180</v>
      </c>
      <c r="F35" s="122">
        <v>30103</v>
      </c>
      <c r="G35" s="96" t="s">
        <v>185</v>
      </c>
      <c r="H35" s="123">
        <f t="shared" si="0"/>
        <v>1856</v>
      </c>
      <c r="I35" s="123"/>
      <c r="J35" s="123"/>
      <c r="K35" s="123"/>
      <c r="L35" s="123"/>
      <c r="M35" s="146">
        <v>1856</v>
      </c>
      <c r="N35" s="96"/>
      <c r="O35" s="119"/>
      <c r="P35" s="119"/>
      <c r="Q35" s="119"/>
      <c r="R35" s="119"/>
      <c r="S35" s="119"/>
      <c r="T35" s="119"/>
      <c r="U35" s="119"/>
    </row>
    <row r="36" ht="18.75" customHeight="1" spans="1:21">
      <c r="A36" s="96"/>
      <c r="B36" s="96"/>
      <c r="C36" s="96"/>
      <c r="D36" s="132">
        <v>2220101</v>
      </c>
      <c r="E36" s="121" t="s">
        <v>180</v>
      </c>
      <c r="F36" s="122">
        <v>30112</v>
      </c>
      <c r="G36" s="96" t="s">
        <v>186</v>
      </c>
      <c r="H36" s="123">
        <f t="shared" si="0"/>
        <v>6500</v>
      </c>
      <c r="I36" s="123"/>
      <c r="J36" s="123"/>
      <c r="K36" s="123"/>
      <c r="L36" s="123"/>
      <c r="M36" s="146">
        <v>6500</v>
      </c>
      <c r="N36" s="96"/>
      <c r="O36" s="119"/>
      <c r="P36" s="119"/>
      <c r="Q36" s="119"/>
      <c r="R36" s="119"/>
      <c r="S36" s="119"/>
      <c r="T36" s="119"/>
      <c r="U36" s="119"/>
    </row>
    <row r="37" ht="18.75" customHeight="1" spans="1:21">
      <c r="A37" s="96"/>
      <c r="B37" s="96"/>
      <c r="C37" s="96"/>
      <c r="D37" s="132">
        <v>2220101</v>
      </c>
      <c r="E37" s="121" t="s">
        <v>180</v>
      </c>
      <c r="F37" s="122">
        <v>30211</v>
      </c>
      <c r="G37" s="96" t="s">
        <v>190</v>
      </c>
      <c r="H37" s="123">
        <f t="shared" si="0"/>
        <v>3000</v>
      </c>
      <c r="I37" s="123"/>
      <c r="J37" s="123"/>
      <c r="K37" s="123"/>
      <c r="L37" s="123"/>
      <c r="M37" s="123">
        <v>3000</v>
      </c>
      <c r="N37" s="96"/>
      <c r="O37" s="119"/>
      <c r="P37" s="119"/>
      <c r="Q37" s="119"/>
      <c r="R37" s="119"/>
      <c r="S37" s="119"/>
      <c r="T37" s="119"/>
      <c r="U37" s="119"/>
    </row>
    <row r="38" ht="18.75" customHeight="1" spans="1:21">
      <c r="A38" s="96"/>
      <c r="B38" s="96"/>
      <c r="C38" s="96"/>
      <c r="D38" s="132">
        <v>2220101</v>
      </c>
      <c r="E38" s="121" t="s">
        <v>180</v>
      </c>
      <c r="F38" s="133">
        <v>30216</v>
      </c>
      <c r="G38" s="96" t="s">
        <v>203</v>
      </c>
      <c r="H38" s="123">
        <f t="shared" si="0"/>
        <v>3000</v>
      </c>
      <c r="I38" s="123"/>
      <c r="J38" s="123"/>
      <c r="K38" s="123"/>
      <c r="L38" s="123"/>
      <c r="M38" s="123">
        <v>3000</v>
      </c>
      <c r="N38" s="96"/>
      <c r="O38" s="119"/>
      <c r="P38" s="119"/>
      <c r="Q38" s="119"/>
      <c r="R38" s="119"/>
      <c r="S38" s="119"/>
      <c r="T38" s="119"/>
      <c r="U38" s="119"/>
    </row>
    <row r="39" ht="18.75" customHeight="1" spans="1:21">
      <c r="A39" s="96"/>
      <c r="B39" s="96"/>
      <c r="C39" s="96"/>
      <c r="D39" s="132">
        <v>2220101</v>
      </c>
      <c r="E39" s="121" t="s">
        <v>180</v>
      </c>
      <c r="F39" s="133">
        <v>30217</v>
      </c>
      <c r="G39" s="96" t="s">
        <v>160</v>
      </c>
      <c r="H39" s="123">
        <f t="shared" si="0"/>
        <v>3500</v>
      </c>
      <c r="I39" s="123"/>
      <c r="J39" s="123"/>
      <c r="K39" s="123"/>
      <c r="L39" s="123"/>
      <c r="M39" s="123">
        <v>3500</v>
      </c>
      <c r="N39" s="96"/>
      <c r="O39" s="119"/>
      <c r="P39" s="119"/>
      <c r="Q39" s="119"/>
      <c r="R39" s="119"/>
      <c r="S39" s="119"/>
      <c r="T39" s="119"/>
      <c r="U39" s="119"/>
    </row>
    <row r="40" ht="18.75" customHeight="1" spans="1:21">
      <c r="A40" s="96"/>
      <c r="B40" s="96"/>
      <c r="C40" s="96"/>
      <c r="D40" s="132">
        <v>2220101</v>
      </c>
      <c r="E40" s="121" t="s">
        <v>180</v>
      </c>
      <c r="F40" s="134">
        <v>30239</v>
      </c>
      <c r="G40" s="96" t="s">
        <v>204</v>
      </c>
      <c r="H40" s="123">
        <f t="shared" si="0"/>
        <v>39600</v>
      </c>
      <c r="I40" s="123"/>
      <c r="J40" s="123"/>
      <c r="K40" s="123"/>
      <c r="L40" s="123"/>
      <c r="M40" s="123">
        <v>39600</v>
      </c>
      <c r="N40" s="96"/>
      <c r="O40" s="119"/>
      <c r="P40" s="119"/>
      <c r="Q40" s="119"/>
      <c r="R40" s="119"/>
      <c r="S40" s="119"/>
      <c r="T40" s="119"/>
      <c r="U40" s="119"/>
    </row>
    <row r="41" ht="18.75" customHeight="1" spans="1:21">
      <c r="A41" s="96"/>
      <c r="B41" s="96"/>
      <c r="C41" s="96"/>
      <c r="D41" s="132">
        <v>2220101</v>
      </c>
      <c r="E41" s="121" t="s">
        <v>180</v>
      </c>
      <c r="F41" s="125">
        <v>30305</v>
      </c>
      <c r="G41" s="126" t="s">
        <v>194</v>
      </c>
      <c r="H41" s="123">
        <f t="shared" si="0"/>
        <v>71808</v>
      </c>
      <c r="I41" s="123"/>
      <c r="J41" s="123"/>
      <c r="K41" s="123"/>
      <c r="L41" s="123"/>
      <c r="M41" s="123">
        <v>71808</v>
      </c>
      <c r="N41" s="96"/>
      <c r="O41" s="119"/>
      <c r="P41" s="119"/>
      <c r="Q41" s="119"/>
      <c r="R41" s="119"/>
      <c r="S41" s="119"/>
      <c r="T41" s="119"/>
      <c r="U41" s="119"/>
    </row>
    <row r="42" ht="18.75" customHeight="1" spans="1:21">
      <c r="A42" s="135" t="s">
        <v>86</v>
      </c>
      <c r="B42" s="136"/>
      <c r="C42" s="136"/>
      <c r="D42" s="136"/>
      <c r="E42" s="136"/>
      <c r="F42" s="136"/>
      <c r="G42" s="137"/>
      <c r="H42" s="123">
        <f t="shared" si="0"/>
        <v>7671328</v>
      </c>
      <c r="I42" s="123" t="s">
        <v>74</v>
      </c>
      <c r="J42" s="123" t="s">
        <v>74</v>
      </c>
      <c r="K42" s="123" t="s">
        <v>74</v>
      </c>
      <c r="L42" s="123" t="s">
        <v>74</v>
      </c>
      <c r="M42" s="123">
        <f>SUM(M9:M41)</f>
        <v>7671328</v>
      </c>
      <c r="N42" s="38" t="s">
        <v>74</v>
      </c>
      <c r="O42" s="38" t="s">
        <v>74</v>
      </c>
      <c r="P42" s="38" t="s">
        <v>74</v>
      </c>
      <c r="Q42" s="38" t="s">
        <v>74</v>
      </c>
      <c r="R42" s="38" t="s">
        <v>74</v>
      </c>
      <c r="S42" s="38" t="s">
        <v>74</v>
      </c>
      <c r="T42" s="38" t="s">
        <v>74</v>
      </c>
      <c r="U42" s="38" t="s">
        <v>74</v>
      </c>
    </row>
  </sheetData>
  <mergeCells count="26">
    <mergeCell ref="A2:U2"/>
    <mergeCell ref="A3:G3"/>
    <mergeCell ref="H4:U4"/>
    <mergeCell ref="I5:N5"/>
    <mergeCell ref="P5:U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1"/>
  <sheetViews>
    <sheetView workbookViewId="0">
      <selection activeCell="D20" sqref="D20"/>
    </sheetView>
  </sheetViews>
  <sheetFormatPr defaultColWidth="10.6666666666667" defaultRowHeight="14.25" customHeight="1"/>
  <cols>
    <col min="1" max="1" width="12" style="20" customWidth="1"/>
    <col min="2" max="2" width="15.6666666666667" style="20" customWidth="1"/>
    <col min="3" max="4" width="27.8333333333333" style="20" customWidth="1"/>
    <col min="5" max="5" width="13" style="20" customWidth="1"/>
    <col min="6" max="6" width="20.6666666666667" style="20" customWidth="1"/>
    <col min="7" max="7" width="11.5" style="20" customWidth="1"/>
    <col min="8" max="8" width="20.6666666666667" style="20" customWidth="1"/>
    <col min="9" max="10" width="12.5" style="20" customWidth="1"/>
    <col min="11" max="11" width="12.8333333333333" style="20" customWidth="1"/>
    <col min="12" max="12" width="12.5" style="20" customWidth="1"/>
    <col min="13" max="15" width="13" style="20" customWidth="1"/>
    <col min="16" max="16" width="14.1666666666667" style="20" customWidth="1"/>
    <col min="17" max="19" width="14.3333333333333" style="20" customWidth="1"/>
    <col min="20" max="20" width="14.8333333333333" style="20" customWidth="1"/>
    <col min="21" max="22" width="13" style="20" customWidth="1"/>
    <col min="23" max="23" width="10.6666666666667" style="20" customWidth="1"/>
    <col min="24" max="24" width="12" style="20" customWidth="1"/>
    <col min="25" max="26" width="13.8333333333333" style="20" customWidth="1"/>
    <col min="27" max="27" width="13.6666666666667" style="20" customWidth="1"/>
    <col min="28" max="28" width="12" style="20" customWidth="1"/>
    <col min="29" max="16384" width="10.6666666666667" style="20" customWidth="1"/>
  </cols>
  <sheetData>
    <row r="1" ht="13.5" customHeight="1" spans="2:28">
      <c r="B1" s="98"/>
      <c r="E1" s="99"/>
      <c r="F1" s="99"/>
      <c r="G1" s="99"/>
      <c r="H1" s="99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Z1" s="98"/>
      <c r="AB1" s="3"/>
    </row>
    <row r="2" ht="27.75" customHeight="1" spans="1:28">
      <c r="A2" s="5" t="s">
        <v>205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8.75" customHeight="1" spans="1:28">
      <c r="A3" s="85" t="s">
        <v>1</v>
      </c>
      <c r="B3" s="7"/>
      <c r="C3" s="7"/>
      <c r="D3" s="7"/>
      <c r="E3" s="7"/>
      <c r="F3" s="7"/>
      <c r="G3" s="7"/>
      <c r="H3" s="7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Z3" s="98"/>
      <c r="AB3" s="3" t="s">
        <v>156</v>
      </c>
    </row>
    <row r="4" ht="21.75" customHeight="1" spans="1:28">
      <c r="A4" s="100" t="s">
        <v>206</v>
      </c>
      <c r="B4" s="8" t="s">
        <v>165</v>
      </c>
      <c r="C4" s="100" t="s">
        <v>166</v>
      </c>
      <c r="D4" s="100" t="s">
        <v>164</v>
      </c>
      <c r="E4" s="8" t="s">
        <v>167</v>
      </c>
      <c r="F4" s="8" t="s">
        <v>168</v>
      </c>
      <c r="G4" s="8" t="s">
        <v>169</v>
      </c>
      <c r="H4" s="8" t="s">
        <v>170</v>
      </c>
      <c r="I4" s="28" t="s">
        <v>60</v>
      </c>
      <c r="J4" s="29" t="s">
        <v>207</v>
      </c>
      <c r="K4" s="30"/>
      <c r="L4" s="30"/>
      <c r="M4" s="30"/>
      <c r="N4" s="30"/>
      <c r="O4" s="30"/>
      <c r="P4" s="30"/>
      <c r="Q4" s="30"/>
      <c r="R4" s="87"/>
      <c r="S4" s="29" t="s">
        <v>208</v>
      </c>
      <c r="T4" s="30"/>
      <c r="U4" s="87"/>
      <c r="V4" s="8" t="s">
        <v>66</v>
      </c>
      <c r="W4" s="29" t="s">
        <v>72</v>
      </c>
      <c r="X4" s="30"/>
      <c r="Y4" s="30"/>
      <c r="Z4" s="30"/>
      <c r="AA4" s="30"/>
      <c r="AB4" s="87"/>
    </row>
    <row r="5" ht="21.75" customHeight="1" spans="1:28">
      <c r="A5" s="101"/>
      <c r="B5" s="32"/>
      <c r="C5" s="101"/>
      <c r="D5" s="101"/>
      <c r="E5" s="48"/>
      <c r="F5" s="48"/>
      <c r="G5" s="48"/>
      <c r="H5" s="48"/>
      <c r="I5" s="32"/>
      <c r="J5" s="29" t="s">
        <v>63</v>
      </c>
      <c r="K5" s="30"/>
      <c r="L5" s="30"/>
      <c r="M5" s="30"/>
      <c r="N5" s="30"/>
      <c r="O5" s="30"/>
      <c r="P5" s="87"/>
      <c r="Q5" s="8" t="s">
        <v>64</v>
      </c>
      <c r="R5" s="8" t="s">
        <v>65</v>
      </c>
      <c r="S5" s="8" t="s">
        <v>63</v>
      </c>
      <c r="T5" s="8" t="s">
        <v>64</v>
      </c>
      <c r="U5" s="8" t="s">
        <v>65</v>
      </c>
      <c r="V5" s="48"/>
      <c r="W5" s="8" t="s">
        <v>62</v>
      </c>
      <c r="X5" s="8" t="s">
        <v>67</v>
      </c>
      <c r="Y5" s="8" t="s">
        <v>178</v>
      </c>
      <c r="Z5" s="8" t="s">
        <v>69</v>
      </c>
      <c r="AA5" s="8" t="s">
        <v>70</v>
      </c>
      <c r="AB5" s="8" t="s">
        <v>71</v>
      </c>
    </row>
    <row r="6" ht="21" customHeight="1" spans="1:28">
      <c r="A6" s="32"/>
      <c r="B6" s="32"/>
      <c r="C6" s="32"/>
      <c r="D6" s="32"/>
      <c r="E6" s="32"/>
      <c r="F6" s="32"/>
      <c r="G6" s="32"/>
      <c r="H6" s="32"/>
      <c r="I6" s="32"/>
      <c r="J6" s="108" t="s">
        <v>62</v>
      </c>
      <c r="K6" s="87"/>
      <c r="L6" s="100" t="s">
        <v>209</v>
      </c>
      <c r="M6" s="100" t="s">
        <v>210</v>
      </c>
      <c r="N6" s="100" t="s">
        <v>211</v>
      </c>
      <c r="O6" s="100" t="s">
        <v>212</v>
      </c>
      <c r="P6" s="100" t="s">
        <v>213</v>
      </c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ht="39.75" customHeight="1" spans="1:28">
      <c r="A7" s="102"/>
      <c r="B7" s="31"/>
      <c r="C7" s="102"/>
      <c r="D7" s="102"/>
      <c r="E7" s="12"/>
      <c r="F7" s="12"/>
      <c r="G7" s="12"/>
      <c r="H7" s="12"/>
      <c r="I7" s="31"/>
      <c r="J7" s="13" t="s">
        <v>62</v>
      </c>
      <c r="K7" s="13" t="s">
        <v>214</v>
      </c>
      <c r="L7" s="12" t="s">
        <v>209</v>
      </c>
      <c r="M7" s="12" t="s">
        <v>210</v>
      </c>
      <c r="N7" s="12" t="s">
        <v>211</v>
      </c>
      <c r="O7" s="12" t="s">
        <v>212</v>
      </c>
      <c r="P7" s="12" t="s">
        <v>213</v>
      </c>
      <c r="Q7" s="12"/>
      <c r="R7" s="12"/>
      <c r="S7" s="12"/>
      <c r="T7" s="12"/>
      <c r="U7" s="12"/>
      <c r="V7" s="12"/>
      <c r="W7" s="12"/>
      <c r="X7" s="12"/>
      <c r="Y7" s="12"/>
      <c r="Z7" s="31"/>
      <c r="AA7" s="12"/>
      <c r="AB7" s="12"/>
    </row>
    <row r="8" ht="18.75" customHeight="1" spans="1:28">
      <c r="A8" s="103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  <c r="S8" s="103">
        <v>19</v>
      </c>
      <c r="T8" s="103">
        <v>20</v>
      </c>
      <c r="U8" s="103">
        <v>21</v>
      </c>
      <c r="V8" s="103">
        <v>22</v>
      </c>
      <c r="W8" s="103">
        <v>23</v>
      </c>
      <c r="X8" s="103">
        <v>24</v>
      </c>
      <c r="Y8" s="103">
        <v>25</v>
      </c>
      <c r="Z8" s="103">
        <v>26</v>
      </c>
      <c r="AA8" s="103">
        <v>27</v>
      </c>
      <c r="AB8" s="103">
        <v>28</v>
      </c>
    </row>
    <row r="9" ht="18.75" customHeight="1" spans="1:28">
      <c r="A9" s="104" t="s">
        <v>74</v>
      </c>
      <c r="B9" s="104" t="s">
        <v>74</v>
      </c>
      <c r="C9" s="104" t="s">
        <v>74</v>
      </c>
      <c r="D9" s="104" t="s">
        <v>74</v>
      </c>
      <c r="E9" s="104" t="s">
        <v>74</v>
      </c>
      <c r="F9" s="104" t="s">
        <v>74</v>
      </c>
      <c r="G9" s="104" t="s">
        <v>74</v>
      </c>
      <c r="H9" s="104" t="s">
        <v>74</v>
      </c>
      <c r="I9" s="109" t="s">
        <v>74</v>
      </c>
      <c r="J9" s="109" t="s">
        <v>74</v>
      </c>
      <c r="K9" s="109" t="s">
        <v>74</v>
      </c>
      <c r="L9" s="109" t="s">
        <v>74</v>
      </c>
      <c r="M9" s="109" t="s">
        <v>74</v>
      </c>
      <c r="N9" s="109" t="s">
        <v>74</v>
      </c>
      <c r="O9" s="109" t="s">
        <v>74</v>
      </c>
      <c r="P9" s="109" t="s">
        <v>74</v>
      </c>
      <c r="Q9" s="109" t="s">
        <v>74</v>
      </c>
      <c r="R9" s="109" t="s">
        <v>74</v>
      </c>
      <c r="S9" s="109" t="s">
        <v>74</v>
      </c>
      <c r="T9" s="109"/>
      <c r="U9" s="109"/>
      <c r="V9" s="109" t="s">
        <v>74</v>
      </c>
      <c r="W9" s="109" t="s">
        <v>74</v>
      </c>
      <c r="X9" s="109" t="s">
        <v>74</v>
      </c>
      <c r="Y9" s="109" t="s">
        <v>74</v>
      </c>
      <c r="Z9" s="111" t="s">
        <v>74</v>
      </c>
      <c r="AA9" s="109" t="s">
        <v>74</v>
      </c>
      <c r="AB9" s="109" t="s">
        <v>74</v>
      </c>
    </row>
    <row r="10" ht="18.75" customHeight="1" spans="1:28">
      <c r="A10" s="105" t="s">
        <v>86</v>
      </c>
      <c r="B10" s="106"/>
      <c r="C10" s="106"/>
      <c r="D10" s="106"/>
      <c r="E10" s="106"/>
      <c r="F10" s="106"/>
      <c r="G10" s="106"/>
      <c r="H10" s="107"/>
      <c r="I10" s="110" t="s">
        <v>74</v>
      </c>
      <c r="J10" s="110" t="s">
        <v>74</v>
      </c>
      <c r="K10" s="109" t="s">
        <v>74</v>
      </c>
      <c r="L10" s="110" t="s">
        <v>74</v>
      </c>
      <c r="M10" s="110" t="s">
        <v>74</v>
      </c>
      <c r="N10" s="110" t="s">
        <v>74</v>
      </c>
      <c r="O10" s="110" t="s">
        <v>74</v>
      </c>
      <c r="P10" s="110" t="s">
        <v>74</v>
      </c>
      <c r="Q10" s="110" t="s">
        <v>74</v>
      </c>
      <c r="R10" s="110" t="s">
        <v>74</v>
      </c>
      <c r="S10" s="110" t="s">
        <v>74</v>
      </c>
      <c r="T10" s="110"/>
      <c r="U10" s="110"/>
      <c r="V10" s="110" t="s">
        <v>74</v>
      </c>
      <c r="W10" s="110" t="s">
        <v>74</v>
      </c>
      <c r="X10" s="110" t="s">
        <v>74</v>
      </c>
      <c r="Y10" s="110" t="s">
        <v>74</v>
      </c>
      <c r="Z10" s="111" t="s">
        <v>74</v>
      </c>
      <c r="AA10" s="110" t="s">
        <v>74</v>
      </c>
      <c r="AB10" s="110" t="s">
        <v>74</v>
      </c>
    </row>
    <row r="11" customHeight="1" spans="1:1">
      <c r="A11" s="20" t="s">
        <v>215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5" customHeight="1" spans="10:10">
      <c r="J1" s="69"/>
    </row>
    <row r="2" ht="28.5" customHeight="1" spans="1:10">
      <c r="A2" s="15" t="s">
        <v>216</v>
      </c>
      <c r="B2" s="5"/>
      <c r="C2" s="5"/>
      <c r="D2" s="5"/>
      <c r="E2" s="5"/>
      <c r="F2" s="16"/>
      <c r="G2" s="5"/>
      <c r="H2" s="16"/>
      <c r="I2" s="16"/>
      <c r="J2" s="5"/>
    </row>
    <row r="3" ht="17.25" customHeight="1" spans="1:1">
      <c r="A3" s="17" t="s">
        <v>1</v>
      </c>
    </row>
    <row r="4" ht="44.25" customHeight="1" spans="1:10">
      <c r="A4" s="13" t="s">
        <v>217</v>
      </c>
      <c r="B4" s="13" t="s">
        <v>218</v>
      </c>
      <c r="C4" s="13" t="s">
        <v>219</v>
      </c>
      <c r="D4" s="13" t="s">
        <v>220</v>
      </c>
      <c r="E4" s="13" t="s">
        <v>221</v>
      </c>
      <c r="F4" s="18" t="s">
        <v>222</v>
      </c>
      <c r="G4" s="13" t="s">
        <v>223</v>
      </c>
      <c r="H4" s="18" t="s">
        <v>224</v>
      </c>
      <c r="I4" s="18" t="s">
        <v>225</v>
      </c>
      <c r="J4" s="13" t="s">
        <v>226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8">
        <v>6</v>
      </c>
      <c r="G5" s="13">
        <v>7</v>
      </c>
      <c r="H5" s="18">
        <v>8</v>
      </c>
      <c r="I5" s="18">
        <v>9</v>
      </c>
      <c r="J5" s="13">
        <v>10</v>
      </c>
    </row>
    <row r="6" ht="30" customHeight="1" spans="1:10">
      <c r="A6" s="37" t="s">
        <v>74</v>
      </c>
      <c r="B6" s="40"/>
      <c r="C6" s="40"/>
      <c r="D6" s="40"/>
      <c r="E6" s="95"/>
      <c r="F6" s="96"/>
      <c r="G6" s="95"/>
      <c r="H6" s="96"/>
      <c r="I6" s="96"/>
      <c r="J6" s="95"/>
    </row>
    <row r="7" ht="30" customHeight="1" spans="1:10">
      <c r="A7" s="97" t="s">
        <v>74</v>
      </c>
      <c r="B7" s="97" t="s">
        <v>74</v>
      </c>
      <c r="C7" s="97" t="s">
        <v>74</v>
      </c>
      <c r="D7" s="97" t="s">
        <v>74</v>
      </c>
      <c r="E7" s="37" t="s">
        <v>74</v>
      </c>
      <c r="F7" s="97" t="s">
        <v>74</v>
      </c>
      <c r="G7" s="37" t="s">
        <v>74</v>
      </c>
      <c r="H7" s="97" t="s">
        <v>74</v>
      </c>
      <c r="I7" s="97" t="s">
        <v>74</v>
      </c>
      <c r="J7" s="37" t="s">
        <v>74</v>
      </c>
    </row>
    <row r="8" customHeight="1" spans="1:1">
      <c r="A8" s="1" t="s">
        <v>215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17" sqref="B17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7.25" customHeight="1" spans="10:10">
      <c r="J1" s="19"/>
    </row>
    <row r="2" ht="28.5" customHeight="1" spans="1:10">
      <c r="A2" s="15" t="s">
        <v>227</v>
      </c>
      <c r="B2" s="5"/>
      <c r="C2" s="5"/>
      <c r="D2" s="5"/>
      <c r="E2" s="5"/>
      <c r="F2" s="16"/>
      <c r="G2" s="5"/>
      <c r="H2" s="16"/>
      <c r="I2" s="16"/>
      <c r="J2" s="5"/>
    </row>
    <row r="3" ht="18.75" customHeight="1" spans="1:1">
      <c r="A3" s="94" t="s">
        <v>1</v>
      </c>
    </row>
    <row r="4" ht="44.25" customHeight="1" spans="1:10">
      <c r="A4" s="13" t="s">
        <v>217</v>
      </c>
      <c r="B4" s="13" t="s">
        <v>218</v>
      </c>
      <c r="C4" s="13" t="s">
        <v>219</v>
      </c>
      <c r="D4" s="13" t="s">
        <v>220</v>
      </c>
      <c r="E4" s="13" t="s">
        <v>221</v>
      </c>
      <c r="F4" s="18" t="s">
        <v>222</v>
      </c>
      <c r="G4" s="13" t="s">
        <v>223</v>
      </c>
      <c r="H4" s="18" t="s">
        <v>224</v>
      </c>
      <c r="I4" s="18" t="s">
        <v>225</v>
      </c>
      <c r="J4" s="13" t="s">
        <v>226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8">
        <v>6</v>
      </c>
      <c r="G5" s="13">
        <v>7</v>
      </c>
      <c r="H5" s="18">
        <v>8</v>
      </c>
      <c r="I5" s="18">
        <v>9</v>
      </c>
      <c r="J5" s="13">
        <v>10</v>
      </c>
    </row>
    <row r="6" ht="18.75" customHeight="1" spans="1:10">
      <c r="A6" s="14" t="s">
        <v>51</v>
      </c>
      <c r="B6" s="14"/>
      <c r="C6" s="14"/>
      <c r="D6" s="14"/>
      <c r="E6" s="14"/>
      <c r="F6" s="18"/>
      <c r="G6" s="14"/>
      <c r="H6" s="18"/>
      <c r="I6" s="18"/>
      <c r="J6" s="14"/>
    </row>
    <row r="7" ht="18.75" customHeight="1" spans="1:10">
      <c r="A7" s="14" t="s">
        <v>51</v>
      </c>
      <c r="B7" s="14"/>
      <c r="C7" s="14"/>
      <c r="D7" s="14"/>
      <c r="E7" s="14"/>
      <c r="F7" s="18"/>
      <c r="G7" s="14"/>
      <c r="H7" s="18"/>
      <c r="I7" s="18"/>
      <c r="J7" s="14"/>
    </row>
    <row r="8" customHeight="1" spans="1:1">
      <c r="A8" s="1" t="s">
        <v>215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3" sqref="A3:C3"/>
    </sheetView>
  </sheetViews>
  <sheetFormatPr defaultColWidth="10.6666666666667" defaultRowHeight="14.25" customHeight="1" outlineLevelCol="4"/>
  <cols>
    <col min="1" max="1" width="24.1666666666667" style="78" customWidth="1"/>
    <col min="2" max="2" width="37.5" style="20" customWidth="1"/>
    <col min="3" max="3" width="32.3333333333333" style="20" customWidth="1"/>
    <col min="4" max="5" width="42.8333333333333" style="20" customWidth="1"/>
    <col min="6" max="16384" width="10.6666666666667" style="20" customWidth="1"/>
  </cols>
  <sheetData>
    <row r="1" ht="12" customHeight="1" spans="1:5">
      <c r="A1" s="79">
        <v>0</v>
      </c>
      <c r="B1" s="80">
        <v>1</v>
      </c>
      <c r="C1" s="81"/>
      <c r="D1" s="81"/>
      <c r="E1" s="82"/>
    </row>
    <row r="2" ht="26.25" customHeight="1" spans="1:5">
      <c r="A2" s="83" t="s">
        <v>228</v>
      </c>
      <c r="B2" s="84"/>
      <c r="C2" s="84"/>
      <c r="D2" s="84"/>
      <c r="E2" s="84"/>
    </row>
    <row r="3" ht="18.75" customHeight="1" spans="1:5">
      <c r="A3" s="85" t="s">
        <v>1</v>
      </c>
      <c r="B3" s="80"/>
      <c r="C3" s="81"/>
      <c r="D3" s="81"/>
      <c r="E3" s="3" t="s">
        <v>2</v>
      </c>
    </row>
    <row r="4" ht="19.5" customHeight="1" spans="1:5">
      <c r="A4" s="86" t="s">
        <v>76</v>
      </c>
      <c r="B4" s="28" t="s">
        <v>77</v>
      </c>
      <c r="C4" s="29" t="s">
        <v>229</v>
      </c>
      <c r="D4" s="30"/>
      <c r="E4" s="87"/>
    </row>
    <row r="5" ht="18.75" customHeight="1" spans="1:5">
      <c r="A5" s="88"/>
      <c r="B5" s="32"/>
      <c r="C5" s="28" t="s">
        <v>60</v>
      </c>
      <c r="D5" s="29" t="s">
        <v>78</v>
      </c>
      <c r="E5" s="28" t="s">
        <v>79</v>
      </c>
    </row>
    <row r="6" ht="18.75" customHeight="1" spans="1:5">
      <c r="A6" s="89">
        <v>1</v>
      </c>
      <c r="B6" s="14">
        <v>2</v>
      </c>
      <c r="C6" s="14">
        <v>3</v>
      </c>
      <c r="D6" s="14">
        <v>4</v>
      </c>
      <c r="E6" s="14">
        <v>5</v>
      </c>
    </row>
    <row r="7" ht="18.75" customHeight="1" spans="1:5">
      <c r="A7" s="37" t="s">
        <v>74</v>
      </c>
      <c r="B7" s="37" t="s">
        <v>74</v>
      </c>
      <c r="C7" s="90" t="s">
        <v>74</v>
      </c>
      <c r="D7" s="91" t="s">
        <v>74</v>
      </c>
      <c r="E7" s="91" t="s">
        <v>74</v>
      </c>
    </row>
    <row r="8" ht="18.75" customHeight="1" spans="1:5">
      <c r="A8" s="92" t="s">
        <v>86</v>
      </c>
      <c r="B8" s="93" t="s">
        <v>86</v>
      </c>
      <c r="C8" s="90" t="s">
        <v>74</v>
      </c>
      <c r="D8" s="91" t="s">
        <v>74</v>
      </c>
      <c r="E8" s="91" t="s">
        <v>74</v>
      </c>
    </row>
    <row r="9" customHeight="1" spans="1:1">
      <c r="A9" s="78" t="s">
        <v>215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1"/>
  <sheetViews>
    <sheetView workbookViewId="0">
      <selection activeCell="C8" sqref="C8"/>
    </sheetView>
  </sheetViews>
  <sheetFormatPr defaultColWidth="10.6666666666667" defaultRowHeight="14.25" customHeight="1"/>
  <cols>
    <col min="1" max="1" width="45.6666666666667" style="20" customWidth="1"/>
    <col min="2" max="2" width="25.3333333333333" style="20" customWidth="1"/>
    <col min="3" max="3" width="41.1666666666667" style="20" customWidth="1"/>
    <col min="4" max="4" width="9" style="20" customWidth="1"/>
    <col min="5" max="6" width="12" style="20" customWidth="1"/>
    <col min="7" max="7" width="14" style="20" customWidth="1"/>
    <col min="8" max="15" width="14.6666666666667" style="20" customWidth="1"/>
    <col min="16" max="16" width="14.6666666666667" style="2" customWidth="1"/>
    <col min="17" max="19" width="14.6666666666667" style="20" customWidth="1"/>
    <col min="20" max="21" width="14.6666666666667" style="2" customWidth="1"/>
    <col min="22" max="22" width="12.1666666666667" style="20" customWidth="1"/>
    <col min="23" max="16384" width="10.6666666666667" style="2" customWidth="1"/>
  </cols>
  <sheetData>
    <row r="1" ht="13.5" customHeight="1" spans="1:2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T1" s="19"/>
      <c r="U1" s="19"/>
      <c r="V1" s="3"/>
    </row>
    <row r="2" ht="27.75" customHeight="1" spans="1:22">
      <c r="A2" s="23" t="s">
        <v>230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6"/>
      <c r="Q2" s="5"/>
      <c r="R2" s="5"/>
      <c r="S2" s="5"/>
      <c r="T2" s="16"/>
      <c r="U2" s="16"/>
      <c r="V2" s="5"/>
    </row>
    <row r="3" ht="18.75" customHeight="1" spans="1:22">
      <c r="A3" s="75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T3" s="71"/>
      <c r="U3" s="71"/>
      <c r="V3" s="3" t="s">
        <v>156</v>
      </c>
    </row>
    <row r="4" ht="15.75" customHeight="1" spans="1:22">
      <c r="A4" s="33" t="s">
        <v>231</v>
      </c>
      <c r="B4" s="46" t="s">
        <v>232</v>
      </c>
      <c r="C4" s="46" t="s">
        <v>233</v>
      </c>
      <c r="D4" s="46" t="s">
        <v>234</v>
      </c>
      <c r="E4" s="46" t="s">
        <v>235</v>
      </c>
      <c r="F4" s="46" t="s">
        <v>236</v>
      </c>
      <c r="G4" s="10" t="s">
        <v>171</v>
      </c>
      <c r="H4" s="10"/>
      <c r="I4" s="10"/>
      <c r="J4" s="10"/>
      <c r="K4" s="10"/>
      <c r="L4" s="10"/>
      <c r="M4" s="10"/>
      <c r="N4" s="10"/>
      <c r="O4" s="10"/>
      <c r="P4" s="65"/>
      <c r="Q4" s="10"/>
      <c r="R4" s="10"/>
      <c r="S4" s="10"/>
      <c r="T4" s="41"/>
      <c r="U4" s="65"/>
      <c r="V4" s="11"/>
    </row>
    <row r="5" ht="17.25" customHeight="1" spans="1:22">
      <c r="A5" s="48"/>
      <c r="B5" s="49"/>
      <c r="C5" s="49"/>
      <c r="D5" s="49"/>
      <c r="E5" s="49"/>
      <c r="F5" s="49"/>
      <c r="G5" s="49" t="s">
        <v>60</v>
      </c>
      <c r="H5" s="66" t="s">
        <v>63</v>
      </c>
      <c r="I5" s="66"/>
      <c r="J5" s="66"/>
      <c r="K5" s="66"/>
      <c r="L5" s="66"/>
      <c r="M5" s="51"/>
      <c r="N5" s="49" t="s">
        <v>237</v>
      </c>
      <c r="O5" s="49" t="s">
        <v>238</v>
      </c>
      <c r="P5" s="50" t="s">
        <v>239</v>
      </c>
      <c r="Q5" s="66" t="s">
        <v>240</v>
      </c>
      <c r="R5" s="66"/>
      <c r="S5" s="66"/>
      <c r="T5" s="73"/>
      <c r="U5" s="67"/>
      <c r="V5" s="51"/>
    </row>
    <row r="6" ht="54" customHeight="1" spans="1:22">
      <c r="A6" s="12"/>
      <c r="B6" s="51"/>
      <c r="C6" s="51"/>
      <c r="D6" s="51"/>
      <c r="E6" s="51"/>
      <c r="F6" s="51"/>
      <c r="G6" s="51"/>
      <c r="H6" s="51" t="s">
        <v>62</v>
      </c>
      <c r="I6" s="51" t="s">
        <v>209</v>
      </c>
      <c r="J6" s="51" t="s">
        <v>210</v>
      </c>
      <c r="K6" s="51" t="s">
        <v>211</v>
      </c>
      <c r="L6" s="51" t="s">
        <v>212</v>
      </c>
      <c r="M6" s="51" t="s">
        <v>213</v>
      </c>
      <c r="N6" s="51"/>
      <c r="O6" s="51"/>
      <c r="P6" s="52"/>
      <c r="Q6" s="51" t="s">
        <v>62</v>
      </c>
      <c r="R6" s="51" t="s">
        <v>67</v>
      </c>
      <c r="S6" s="51" t="s">
        <v>178</v>
      </c>
      <c r="T6" s="74" t="s">
        <v>69</v>
      </c>
      <c r="U6" s="52" t="s">
        <v>70</v>
      </c>
      <c r="V6" s="51" t="s">
        <v>71</v>
      </c>
    </row>
    <row r="7" ht="18.75" customHeight="1" spans="1:22">
      <c r="A7" s="31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  <c r="U7" s="53">
        <v>21</v>
      </c>
      <c r="V7" s="53">
        <v>22</v>
      </c>
    </row>
    <row r="8" ht="18.75" customHeight="1" spans="1:22">
      <c r="A8" s="54" t="s">
        <v>74</v>
      </c>
      <c r="B8" s="55"/>
      <c r="C8" s="55"/>
      <c r="D8" s="55"/>
      <c r="E8" s="58"/>
      <c r="F8" s="56" t="s">
        <v>74</v>
      </c>
      <c r="G8" s="56" t="s">
        <v>74</v>
      </c>
      <c r="H8" s="56" t="s">
        <v>74</v>
      </c>
      <c r="I8" s="56" t="s">
        <v>74</v>
      </c>
      <c r="J8" s="56" t="s">
        <v>74</v>
      </c>
      <c r="K8" s="56" t="s">
        <v>74</v>
      </c>
      <c r="L8" s="56" t="s">
        <v>74</v>
      </c>
      <c r="M8" s="56" t="s">
        <v>74</v>
      </c>
      <c r="N8" s="56" t="s">
        <v>74</v>
      </c>
      <c r="O8" s="56" t="s">
        <v>74</v>
      </c>
      <c r="P8" s="56" t="s">
        <v>74</v>
      </c>
      <c r="Q8" s="56" t="s">
        <v>74</v>
      </c>
      <c r="R8" s="56" t="s">
        <v>74</v>
      </c>
      <c r="S8" s="56" t="s">
        <v>74</v>
      </c>
      <c r="T8" s="38" t="s">
        <v>74</v>
      </c>
      <c r="U8" s="56" t="s">
        <v>74</v>
      </c>
      <c r="V8" s="56" t="s">
        <v>74</v>
      </c>
    </row>
    <row r="9" ht="18.75" customHeight="1" spans="1:22">
      <c r="A9" s="54" t="s">
        <v>74</v>
      </c>
      <c r="B9" s="55" t="s">
        <v>74</v>
      </c>
      <c r="C9" s="55" t="s">
        <v>74</v>
      </c>
      <c r="D9" s="55" t="s">
        <v>74</v>
      </c>
      <c r="E9" s="58" t="s">
        <v>74</v>
      </c>
      <c r="F9" s="58" t="s">
        <v>74</v>
      </c>
      <c r="G9" s="58" t="s">
        <v>74</v>
      </c>
      <c r="H9" s="58" t="s">
        <v>74</v>
      </c>
      <c r="I9" s="58" t="s">
        <v>74</v>
      </c>
      <c r="J9" s="58" t="s">
        <v>74</v>
      </c>
      <c r="K9" s="58" t="s">
        <v>74</v>
      </c>
      <c r="L9" s="58" t="s">
        <v>74</v>
      </c>
      <c r="M9" s="58" t="s">
        <v>74</v>
      </c>
      <c r="N9" s="58" t="s">
        <v>74</v>
      </c>
      <c r="O9" s="58" t="s">
        <v>74</v>
      </c>
      <c r="P9" s="56" t="s">
        <v>74</v>
      </c>
      <c r="Q9" s="58" t="s">
        <v>74</v>
      </c>
      <c r="R9" s="58" t="s">
        <v>74</v>
      </c>
      <c r="S9" s="58" t="s">
        <v>74</v>
      </c>
      <c r="T9" s="38" t="s">
        <v>74</v>
      </c>
      <c r="U9" s="56" t="s">
        <v>74</v>
      </c>
      <c r="V9" s="58" t="s">
        <v>74</v>
      </c>
    </row>
    <row r="10" ht="18.75" customHeight="1" spans="1:22">
      <c r="A10" s="59" t="s">
        <v>86</v>
      </c>
      <c r="B10" s="60"/>
      <c r="C10" s="60"/>
      <c r="D10" s="60"/>
      <c r="E10" s="58"/>
      <c r="F10" s="56" t="s">
        <v>74</v>
      </c>
      <c r="G10" s="56" t="s">
        <v>74</v>
      </c>
      <c r="H10" s="56" t="s">
        <v>74</v>
      </c>
      <c r="I10" s="56" t="s">
        <v>74</v>
      </c>
      <c r="J10" s="56" t="s">
        <v>74</v>
      </c>
      <c r="K10" s="56" t="s">
        <v>74</v>
      </c>
      <c r="L10" s="56" t="s">
        <v>74</v>
      </c>
      <c r="M10" s="56" t="s">
        <v>74</v>
      </c>
      <c r="N10" s="56" t="s">
        <v>74</v>
      </c>
      <c r="O10" s="56" t="s">
        <v>74</v>
      </c>
      <c r="P10" s="56" t="s">
        <v>74</v>
      </c>
      <c r="Q10" s="56" t="s">
        <v>74</v>
      </c>
      <c r="R10" s="56" t="s">
        <v>74</v>
      </c>
      <c r="S10" s="56" t="s">
        <v>74</v>
      </c>
      <c r="T10" s="38" t="s">
        <v>74</v>
      </c>
      <c r="U10" s="56" t="s">
        <v>74</v>
      </c>
      <c r="V10" s="56" t="s">
        <v>74</v>
      </c>
    </row>
    <row r="11" customHeight="1" spans="1:1">
      <c r="A11" s="20" t="s">
        <v>215</v>
      </c>
    </row>
  </sheetData>
  <mergeCells count="16">
    <mergeCell ref="A2:V2"/>
    <mergeCell ref="A3:F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B18" sqref="B18"/>
    </sheetView>
  </sheetViews>
  <sheetFormatPr defaultColWidth="10.6666666666667" defaultRowHeight="14.25" customHeight="1"/>
  <cols>
    <col min="1" max="1" width="45.6666666666667" style="20" customWidth="1"/>
    <col min="2" max="2" width="25.3333333333333" style="20" customWidth="1"/>
    <col min="3" max="3" width="41.1666666666667" style="20" customWidth="1"/>
    <col min="4" max="7" width="10.6666666666667" style="2" customWidth="1"/>
    <col min="8" max="8" width="14" style="20" customWidth="1"/>
    <col min="9" max="13" width="11.6666666666667" style="20" customWidth="1"/>
    <col min="14" max="14" width="10.6666666666667" style="2" customWidth="1"/>
    <col min="15" max="15" width="10.6666666666667" style="20" customWidth="1"/>
    <col min="16" max="17" width="11.6666666666667" style="20" customWidth="1"/>
    <col min="18" max="18" width="10.6666666666667" style="2" customWidth="1"/>
    <col min="19" max="20" width="10.6666666666667" style="20" customWidth="1"/>
    <col min="21" max="21" width="14.8333333333333" style="20" customWidth="1"/>
    <col min="22" max="23" width="10.6666666666667" style="2" customWidth="1"/>
    <col min="24" max="24" width="12.1666666666667" style="20" customWidth="1"/>
    <col min="25" max="16384" width="10.6666666666667" style="2" customWidth="1"/>
  </cols>
  <sheetData>
    <row r="1" ht="13.5" customHeight="1" spans="1:24">
      <c r="A1" s="42"/>
      <c r="B1" s="42"/>
      <c r="C1" s="42"/>
      <c r="D1" s="43"/>
      <c r="E1" s="43"/>
      <c r="F1" s="43"/>
      <c r="G1" s="43"/>
      <c r="H1" s="42"/>
      <c r="I1" s="42"/>
      <c r="J1" s="42"/>
      <c r="K1" s="42"/>
      <c r="L1" s="42"/>
      <c r="M1" s="42"/>
      <c r="N1" s="62"/>
      <c r="O1" s="42"/>
      <c r="P1" s="42"/>
      <c r="Q1" s="42"/>
      <c r="R1" s="68"/>
      <c r="S1" s="27"/>
      <c r="T1" s="27"/>
      <c r="U1" s="27"/>
      <c r="V1" s="19"/>
      <c r="W1" s="69"/>
      <c r="X1" s="70"/>
    </row>
    <row r="2" ht="27.75" customHeight="1" spans="1:24">
      <c r="A2" s="23" t="s">
        <v>241</v>
      </c>
      <c r="B2" s="44"/>
      <c r="C2" s="44"/>
      <c r="D2" s="16"/>
      <c r="E2" s="16"/>
      <c r="F2" s="16"/>
      <c r="G2" s="16"/>
      <c r="H2" s="44"/>
      <c r="I2" s="44"/>
      <c r="J2" s="44"/>
      <c r="K2" s="44"/>
      <c r="L2" s="44"/>
      <c r="M2" s="44"/>
      <c r="N2" s="63"/>
      <c r="O2" s="44"/>
      <c r="P2" s="44"/>
      <c r="Q2" s="44"/>
      <c r="R2" s="63"/>
      <c r="S2" s="44"/>
      <c r="T2" s="44"/>
      <c r="U2" s="44"/>
      <c r="V2" s="16"/>
      <c r="W2" s="63"/>
      <c r="X2" s="44"/>
    </row>
    <row r="3" ht="18.75" customHeight="1" spans="1:24">
      <c r="A3" s="24" t="s">
        <v>1</v>
      </c>
      <c r="B3" s="25"/>
      <c r="C3" s="25"/>
      <c r="D3" s="45"/>
      <c r="E3" s="45"/>
      <c r="F3" s="45"/>
      <c r="G3" s="45"/>
      <c r="H3" s="25"/>
      <c r="I3" s="25"/>
      <c r="J3" s="25"/>
      <c r="K3" s="25"/>
      <c r="L3" s="25"/>
      <c r="M3" s="25"/>
      <c r="N3" s="64"/>
      <c r="O3" s="25"/>
      <c r="P3" s="25"/>
      <c r="Q3" s="25"/>
      <c r="R3" s="68"/>
      <c r="S3" s="27"/>
      <c r="T3" s="27"/>
      <c r="U3" s="27"/>
      <c r="V3" s="71"/>
      <c r="W3" s="72"/>
      <c r="X3" s="70" t="s">
        <v>156</v>
      </c>
    </row>
    <row r="4" ht="15.75" customHeight="1" spans="1:24">
      <c r="A4" s="33" t="s">
        <v>231</v>
      </c>
      <c r="B4" s="46" t="s">
        <v>242</v>
      </c>
      <c r="C4" s="46" t="s">
        <v>243</v>
      </c>
      <c r="D4" s="47" t="s">
        <v>244</v>
      </c>
      <c r="E4" s="47" t="s">
        <v>245</v>
      </c>
      <c r="F4" s="47" t="s">
        <v>246</v>
      </c>
      <c r="G4" s="47" t="s">
        <v>247</v>
      </c>
      <c r="H4" s="10" t="s">
        <v>171</v>
      </c>
      <c r="I4" s="10"/>
      <c r="J4" s="10"/>
      <c r="K4" s="10"/>
      <c r="L4" s="10"/>
      <c r="M4" s="10"/>
      <c r="N4" s="65"/>
      <c r="O4" s="10"/>
      <c r="P4" s="10"/>
      <c r="Q4" s="10"/>
      <c r="R4" s="65"/>
      <c r="S4" s="10"/>
      <c r="T4" s="10"/>
      <c r="U4" s="10"/>
      <c r="V4" s="41"/>
      <c r="W4" s="65"/>
      <c r="X4" s="11"/>
    </row>
    <row r="5" ht="17.25" customHeight="1" spans="1:24">
      <c r="A5" s="48"/>
      <c r="B5" s="49"/>
      <c r="C5" s="49"/>
      <c r="D5" s="50"/>
      <c r="E5" s="50"/>
      <c r="F5" s="50"/>
      <c r="G5" s="50"/>
      <c r="H5" s="49" t="s">
        <v>60</v>
      </c>
      <c r="I5" s="66" t="s">
        <v>63</v>
      </c>
      <c r="J5" s="66"/>
      <c r="K5" s="66"/>
      <c r="L5" s="66"/>
      <c r="M5" s="66"/>
      <c r="N5" s="67"/>
      <c r="O5" s="51"/>
      <c r="P5" s="49" t="s">
        <v>237</v>
      </c>
      <c r="Q5" s="49" t="s">
        <v>238</v>
      </c>
      <c r="R5" s="50" t="s">
        <v>239</v>
      </c>
      <c r="S5" s="66" t="s">
        <v>240</v>
      </c>
      <c r="T5" s="66"/>
      <c r="U5" s="66"/>
      <c r="V5" s="73"/>
      <c r="W5" s="67"/>
      <c r="X5" s="51"/>
    </row>
    <row r="6" ht="54" customHeight="1" spans="1:24">
      <c r="A6" s="12"/>
      <c r="B6" s="51"/>
      <c r="C6" s="51"/>
      <c r="D6" s="52"/>
      <c r="E6" s="52"/>
      <c r="F6" s="52"/>
      <c r="G6" s="52"/>
      <c r="H6" s="51"/>
      <c r="I6" s="51" t="s">
        <v>62</v>
      </c>
      <c r="J6" s="51" t="s">
        <v>209</v>
      </c>
      <c r="K6" s="51" t="s">
        <v>210</v>
      </c>
      <c r="L6" s="51" t="s">
        <v>211</v>
      </c>
      <c r="M6" s="51" t="s">
        <v>212</v>
      </c>
      <c r="N6" s="52" t="s">
        <v>213</v>
      </c>
      <c r="O6" s="51" t="s">
        <v>248</v>
      </c>
      <c r="P6" s="51"/>
      <c r="Q6" s="51"/>
      <c r="R6" s="52"/>
      <c r="S6" s="51" t="s">
        <v>62</v>
      </c>
      <c r="T6" s="51" t="s">
        <v>67</v>
      </c>
      <c r="U6" s="51" t="s">
        <v>178</v>
      </c>
      <c r="V6" s="74" t="s">
        <v>69</v>
      </c>
      <c r="W6" s="52" t="s">
        <v>70</v>
      </c>
      <c r="X6" s="51" t="s">
        <v>71</v>
      </c>
    </row>
    <row r="7" ht="18.75" customHeight="1" spans="1:24">
      <c r="A7" s="12">
        <v>1</v>
      </c>
      <c r="B7" s="51">
        <v>2</v>
      </c>
      <c r="C7" s="51">
        <v>3</v>
      </c>
      <c r="D7" s="53"/>
      <c r="E7" s="53"/>
      <c r="F7" s="53"/>
      <c r="G7" s="53"/>
      <c r="H7" s="52">
        <v>4</v>
      </c>
      <c r="I7" s="52">
        <v>5</v>
      </c>
      <c r="J7" s="52">
        <v>6</v>
      </c>
      <c r="K7" s="52">
        <v>7</v>
      </c>
      <c r="L7" s="52">
        <v>8</v>
      </c>
      <c r="M7" s="52">
        <v>9</v>
      </c>
      <c r="N7" s="52">
        <v>10</v>
      </c>
      <c r="O7" s="52">
        <v>11</v>
      </c>
      <c r="P7" s="52">
        <v>12</v>
      </c>
      <c r="Q7" s="52">
        <v>13</v>
      </c>
      <c r="R7" s="52">
        <v>14</v>
      </c>
      <c r="S7" s="52">
        <v>15</v>
      </c>
      <c r="T7" s="52">
        <v>16</v>
      </c>
      <c r="U7" s="52">
        <v>17</v>
      </c>
      <c r="V7" s="52">
        <v>18</v>
      </c>
      <c r="W7" s="53">
        <v>19</v>
      </c>
      <c r="X7" s="52">
        <v>20</v>
      </c>
    </row>
    <row r="8" ht="18.75" customHeight="1" spans="1:24">
      <c r="A8" s="54" t="s">
        <v>74</v>
      </c>
      <c r="B8" s="55"/>
      <c r="C8" s="55"/>
      <c r="D8" s="56"/>
      <c r="E8" s="56"/>
      <c r="F8" s="56"/>
      <c r="G8" s="56"/>
      <c r="H8" s="56" t="s">
        <v>74</v>
      </c>
      <c r="I8" s="56" t="s">
        <v>74</v>
      </c>
      <c r="J8" s="56" t="s">
        <v>74</v>
      </c>
      <c r="K8" s="56" t="s">
        <v>74</v>
      </c>
      <c r="L8" s="56" t="s">
        <v>74</v>
      </c>
      <c r="M8" s="56" t="s">
        <v>74</v>
      </c>
      <c r="N8" s="56" t="s">
        <v>74</v>
      </c>
      <c r="O8" s="56"/>
      <c r="P8" s="56" t="s">
        <v>74</v>
      </c>
      <c r="Q8" s="56" t="s">
        <v>74</v>
      </c>
      <c r="R8" s="56" t="s">
        <v>74</v>
      </c>
      <c r="S8" s="56" t="s">
        <v>74</v>
      </c>
      <c r="T8" s="56" t="s">
        <v>74</v>
      </c>
      <c r="U8" s="56" t="s">
        <v>74</v>
      </c>
      <c r="V8" s="38" t="s">
        <v>74</v>
      </c>
      <c r="W8" s="56" t="s">
        <v>74</v>
      </c>
      <c r="X8" s="56" t="s">
        <v>74</v>
      </c>
    </row>
    <row r="9" ht="18.75" customHeight="1" spans="1:24">
      <c r="A9" s="54" t="s">
        <v>74</v>
      </c>
      <c r="B9" s="55" t="s">
        <v>74</v>
      </c>
      <c r="C9" s="55" t="s">
        <v>74</v>
      </c>
      <c r="D9" s="57" t="s">
        <v>74</v>
      </c>
      <c r="E9" s="57" t="s">
        <v>74</v>
      </c>
      <c r="F9" s="57" t="s">
        <v>74</v>
      </c>
      <c r="G9" s="57" t="s">
        <v>74</v>
      </c>
      <c r="H9" s="58" t="s">
        <v>74</v>
      </c>
      <c r="I9" s="58" t="s">
        <v>74</v>
      </c>
      <c r="J9" s="58" t="s">
        <v>74</v>
      </c>
      <c r="K9" s="58" t="s">
        <v>74</v>
      </c>
      <c r="L9" s="58" t="s">
        <v>74</v>
      </c>
      <c r="M9" s="58" t="s">
        <v>74</v>
      </c>
      <c r="N9" s="56" t="s">
        <v>74</v>
      </c>
      <c r="O9" s="58"/>
      <c r="P9" s="58" t="s">
        <v>74</v>
      </c>
      <c r="Q9" s="58" t="s">
        <v>74</v>
      </c>
      <c r="R9" s="56" t="s">
        <v>74</v>
      </c>
      <c r="S9" s="58" t="s">
        <v>74</v>
      </c>
      <c r="T9" s="58" t="s">
        <v>74</v>
      </c>
      <c r="U9" s="58" t="s">
        <v>74</v>
      </c>
      <c r="V9" s="38" t="s">
        <v>74</v>
      </c>
      <c r="W9" s="56" t="s">
        <v>74</v>
      </c>
      <c r="X9" s="58" t="s">
        <v>74</v>
      </c>
    </row>
    <row r="10" ht="18.75" customHeight="1" spans="1:24">
      <c r="A10" s="59" t="s">
        <v>86</v>
      </c>
      <c r="B10" s="60"/>
      <c r="C10" s="61"/>
      <c r="D10" s="56"/>
      <c r="E10" s="56"/>
      <c r="F10" s="56"/>
      <c r="G10" s="56"/>
      <c r="H10" s="56" t="s">
        <v>74</v>
      </c>
      <c r="I10" s="56" t="s">
        <v>74</v>
      </c>
      <c r="J10" s="56" t="s">
        <v>74</v>
      </c>
      <c r="K10" s="56" t="s">
        <v>74</v>
      </c>
      <c r="L10" s="56" t="s">
        <v>74</v>
      </c>
      <c r="M10" s="56" t="s">
        <v>74</v>
      </c>
      <c r="N10" s="56" t="s">
        <v>74</v>
      </c>
      <c r="O10" s="56"/>
      <c r="P10" s="56" t="s">
        <v>74</v>
      </c>
      <c r="Q10" s="56" t="s">
        <v>74</v>
      </c>
      <c r="R10" s="56" t="s">
        <v>74</v>
      </c>
      <c r="S10" s="56" t="s">
        <v>74</v>
      </c>
      <c r="T10" s="56" t="s">
        <v>74</v>
      </c>
      <c r="U10" s="56" t="s">
        <v>74</v>
      </c>
      <c r="V10" s="38" t="s">
        <v>74</v>
      </c>
      <c r="W10" s="56" t="s">
        <v>74</v>
      </c>
      <c r="X10" s="56" t="s">
        <v>74</v>
      </c>
    </row>
    <row r="11" customHeight="1" spans="1:1">
      <c r="A11" s="20" t="s">
        <v>215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C15" sqref="C15"/>
    </sheetView>
  </sheetViews>
  <sheetFormatPr defaultColWidth="10.6666666666667" defaultRowHeight="14.25" customHeight="1"/>
  <cols>
    <col min="1" max="1" width="44" style="20" customWidth="1"/>
    <col min="2" max="4" width="15.6666666666667" style="20" customWidth="1"/>
    <col min="5" max="8" width="13.3333333333333" style="20" customWidth="1"/>
    <col min="9" max="13" width="13.3333333333333" style="2" customWidth="1"/>
    <col min="14" max="14" width="13.3333333333333" style="20" customWidth="1"/>
    <col min="15" max="16384" width="10.6666666666667" style="2" customWidth="1"/>
  </cols>
  <sheetData>
    <row r="1" ht="13.5" customHeight="1" spans="1:14">
      <c r="A1" s="21"/>
      <c r="B1" s="21"/>
      <c r="C1" s="21"/>
      <c r="D1" s="22"/>
      <c r="I1" s="19"/>
      <c r="J1" s="19"/>
      <c r="K1" s="19"/>
      <c r="L1" s="19"/>
      <c r="M1" s="19"/>
      <c r="N1" s="19"/>
    </row>
    <row r="2" ht="27.75" customHeight="1" spans="1:14">
      <c r="A2" s="23" t="s">
        <v>249</v>
      </c>
      <c r="B2" s="5"/>
      <c r="C2" s="5"/>
      <c r="D2" s="5"/>
      <c r="E2" s="5"/>
      <c r="F2" s="5"/>
      <c r="G2" s="5"/>
      <c r="H2" s="5"/>
      <c r="I2" s="16"/>
      <c r="J2" s="16"/>
      <c r="K2" s="16"/>
      <c r="L2" s="16"/>
      <c r="M2" s="16"/>
      <c r="N2" s="5"/>
    </row>
    <row r="3" ht="18" customHeight="1" spans="1:14">
      <c r="A3" s="24" t="s">
        <v>1</v>
      </c>
      <c r="B3" s="25"/>
      <c r="C3" s="25"/>
      <c r="D3" s="26"/>
      <c r="E3" s="27"/>
      <c r="F3" s="27"/>
      <c r="G3" s="27"/>
      <c r="H3" s="27"/>
      <c r="I3" s="19"/>
      <c r="J3" s="19"/>
      <c r="K3" s="19"/>
      <c r="L3" s="19"/>
      <c r="M3" s="19"/>
      <c r="N3" s="19" t="s">
        <v>156</v>
      </c>
    </row>
    <row r="4" ht="19.5" customHeight="1" spans="1:14">
      <c r="A4" s="28" t="s">
        <v>250</v>
      </c>
      <c r="B4" s="29" t="s">
        <v>171</v>
      </c>
      <c r="C4" s="30"/>
      <c r="D4" s="30"/>
      <c r="E4" s="29" t="s">
        <v>251</v>
      </c>
      <c r="F4" s="30"/>
      <c r="G4" s="30"/>
      <c r="H4" s="30"/>
      <c r="I4" s="41"/>
      <c r="J4" s="41"/>
      <c r="K4" s="41"/>
      <c r="L4" s="41"/>
      <c r="M4" s="41"/>
      <c r="N4" s="30"/>
    </row>
    <row r="5" ht="40.5" customHeight="1" spans="1:14">
      <c r="A5" s="31"/>
      <c r="B5" s="32" t="s">
        <v>60</v>
      </c>
      <c r="C5" s="33" t="s">
        <v>63</v>
      </c>
      <c r="D5" s="34" t="s">
        <v>252</v>
      </c>
      <c r="E5" s="14" t="s">
        <v>253</v>
      </c>
      <c r="F5" s="14" t="s">
        <v>254</v>
      </c>
      <c r="G5" s="14" t="s">
        <v>255</v>
      </c>
      <c r="H5" s="14" t="s">
        <v>256</v>
      </c>
      <c r="I5" s="18" t="s">
        <v>257</v>
      </c>
      <c r="J5" s="18" t="s">
        <v>258</v>
      </c>
      <c r="K5" s="18" t="s">
        <v>259</v>
      </c>
      <c r="L5" s="18" t="s">
        <v>260</v>
      </c>
      <c r="M5" s="18" t="s">
        <v>261</v>
      </c>
      <c r="N5" s="18" t="s">
        <v>262</v>
      </c>
    </row>
    <row r="6" ht="18.75" customHeight="1" spans="1:14">
      <c r="A6" s="35">
        <v>1</v>
      </c>
      <c r="B6" s="35">
        <v>2</v>
      </c>
      <c r="C6" s="35">
        <v>3</v>
      </c>
      <c r="D6" s="36">
        <v>4</v>
      </c>
      <c r="E6" s="35">
        <v>5</v>
      </c>
      <c r="F6" s="35">
        <v>6</v>
      </c>
      <c r="G6" s="35">
        <v>7</v>
      </c>
      <c r="H6" s="36">
        <v>8</v>
      </c>
      <c r="I6" s="18"/>
      <c r="J6" s="18"/>
      <c r="K6" s="18"/>
      <c r="L6" s="18"/>
      <c r="M6" s="18"/>
      <c r="N6" s="35">
        <v>9</v>
      </c>
    </row>
    <row r="7" ht="18.75" customHeight="1" spans="1:14">
      <c r="A7" s="37" t="s">
        <v>74</v>
      </c>
      <c r="B7" s="38" t="s">
        <v>74</v>
      </c>
      <c r="C7" s="38" t="s">
        <v>74</v>
      </c>
      <c r="D7" s="39" t="s">
        <v>74</v>
      </c>
      <c r="E7" s="38" t="s">
        <v>74</v>
      </c>
      <c r="F7" s="38" t="s">
        <v>74</v>
      </c>
      <c r="G7" s="38" t="s">
        <v>74</v>
      </c>
      <c r="H7" s="38" t="s">
        <v>74</v>
      </c>
      <c r="I7" s="38" t="s">
        <v>74</v>
      </c>
      <c r="J7" s="38" t="s">
        <v>74</v>
      </c>
      <c r="K7" s="38" t="s">
        <v>74</v>
      </c>
      <c r="L7" s="38" t="s">
        <v>74</v>
      </c>
      <c r="M7" s="38" t="s">
        <v>74</v>
      </c>
      <c r="N7" s="38" t="s">
        <v>74</v>
      </c>
    </row>
    <row r="8" ht="18.75" customHeight="1" spans="1:14">
      <c r="A8" s="40" t="s">
        <v>74</v>
      </c>
      <c r="B8" s="38" t="s">
        <v>74</v>
      </c>
      <c r="C8" s="38" t="s">
        <v>74</v>
      </c>
      <c r="D8" s="39" t="s">
        <v>74</v>
      </c>
      <c r="E8" s="38" t="s">
        <v>74</v>
      </c>
      <c r="F8" s="38" t="s">
        <v>74</v>
      </c>
      <c r="G8" s="38" t="s">
        <v>74</v>
      </c>
      <c r="H8" s="38" t="s">
        <v>74</v>
      </c>
      <c r="I8" s="38" t="s">
        <v>74</v>
      </c>
      <c r="J8" s="38" t="s">
        <v>74</v>
      </c>
      <c r="K8" s="38" t="s">
        <v>74</v>
      </c>
      <c r="L8" s="38" t="s">
        <v>74</v>
      </c>
      <c r="M8" s="38" t="s">
        <v>74</v>
      </c>
      <c r="N8" s="38" t="s">
        <v>74</v>
      </c>
    </row>
    <row r="9" customHeight="1" spans="1:1">
      <c r="A9" s="20" t="s">
        <v>215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A11" sqref="A11"/>
    </sheetView>
  </sheetViews>
  <sheetFormatPr defaultColWidth="10.6666666666667" defaultRowHeight="12" customHeight="1" outlineLevelRow="6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customHeight="1" spans="10:10">
      <c r="J1" s="19"/>
    </row>
    <row r="2" ht="28.5" customHeight="1" spans="1:10">
      <c r="A2" s="15" t="s">
        <v>263</v>
      </c>
      <c r="B2" s="5"/>
      <c r="C2" s="5"/>
      <c r="D2" s="5"/>
      <c r="E2" s="5"/>
      <c r="F2" s="16"/>
      <c r="G2" s="5"/>
      <c r="H2" s="16"/>
      <c r="I2" s="16"/>
      <c r="J2" s="5"/>
    </row>
    <row r="3" ht="17.25" customHeight="1" spans="1:1">
      <c r="A3" s="17" t="s">
        <v>1</v>
      </c>
    </row>
    <row r="4" ht="44.25" customHeight="1" spans="1:10">
      <c r="A4" s="13" t="s">
        <v>217</v>
      </c>
      <c r="B4" s="13" t="s">
        <v>218</v>
      </c>
      <c r="C4" s="13" t="s">
        <v>219</v>
      </c>
      <c r="D4" s="13" t="s">
        <v>220</v>
      </c>
      <c r="E4" s="13" t="s">
        <v>221</v>
      </c>
      <c r="F4" s="18" t="s">
        <v>222</v>
      </c>
      <c r="G4" s="13" t="s">
        <v>223</v>
      </c>
      <c r="H4" s="18" t="s">
        <v>224</v>
      </c>
      <c r="I4" s="18" t="s">
        <v>225</v>
      </c>
      <c r="J4" s="13" t="s">
        <v>226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8">
        <v>6</v>
      </c>
      <c r="G5" s="13">
        <v>7</v>
      </c>
      <c r="H5" s="18">
        <v>8</v>
      </c>
      <c r="I5" s="18">
        <v>9</v>
      </c>
      <c r="J5" s="13">
        <v>10</v>
      </c>
    </row>
    <row r="6" ht="18.75" customHeight="1" spans="1:10">
      <c r="A6" s="14" t="s">
        <v>51</v>
      </c>
      <c r="B6" s="14"/>
      <c r="C6" s="14"/>
      <c r="D6" s="14"/>
      <c r="E6" s="14"/>
      <c r="F6" s="18"/>
      <c r="G6" s="14"/>
      <c r="H6" s="18"/>
      <c r="I6" s="18"/>
      <c r="J6" s="14"/>
    </row>
    <row r="7" customHeight="1" spans="1:1">
      <c r="A7" s="1" t="s">
        <v>215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B14" sqref="B14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38.25" customHeight="1" spans="1:8">
      <c r="A2" s="4" t="s">
        <v>264</v>
      </c>
      <c r="B2" s="5"/>
      <c r="C2" s="5"/>
      <c r="D2" s="5"/>
      <c r="E2" s="5"/>
      <c r="F2" s="5"/>
      <c r="G2" s="5"/>
      <c r="H2" s="5"/>
    </row>
    <row r="3" ht="21.75" customHeight="1" spans="1:2">
      <c r="A3" s="6" t="s">
        <v>1</v>
      </c>
      <c r="B3" s="7"/>
    </row>
    <row r="4" ht="18" customHeight="1" spans="1:8">
      <c r="A4" s="8" t="s">
        <v>265</v>
      </c>
      <c r="B4" s="8" t="s">
        <v>266</v>
      </c>
      <c r="C4" s="8" t="s">
        <v>267</v>
      </c>
      <c r="D4" s="8" t="s">
        <v>268</v>
      </c>
      <c r="E4" s="8" t="s">
        <v>269</v>
      </c>
      <c r="F4" s="9" t="s">
        <v>270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235</v>
      </c>
      <c r="G5" s="13" t="s">
        <v>271</v>
      </c>
      <c r="H5" s="13" t="s">
        <v>272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18" customHeight="1" spans="1:8">
      <c r="A7" s="14" t="s">
        <v>51</v>
      </c>
      <c r="B7" s="14"/>
      <c r="C7" s="14"/>
      <c r="D7" s="14"/>
      <c r="E7" s="14"/>
      <c r="F7" s="14"/>
      <c r="G7" s="14"/>
      <c r="H7" s="14"/>
    </row>
    <row r="8" ht="17.25" customHeight="1" spans="1:8">
      <c r="A8" s="14" t="s">
        <v>273</v>
      </c>
      <c r="B8" s="14"/>
      <c r="C8" s="14"/>
      <c r="D8" s="14"/>
      <c r="E8" s="14"/>
      <c r="F8" s="14"/>
      <c r="G8" s="14"/>
      <c r="H8" s="14"/>
    </row>
    <row r="9" ht="15" customHeight="1" spans="1:1">
      <c r="A9" s="1" t="s">
        <v>215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骑着蜗牛看世界</cp:lastModifiedBy>
  <dcterms:created xsi:type="dcterms:W3CDTF">2021-03-15T09:45:00Z</dcterms:created>
  <dcterms:modified xsi:type="dcterms:W3CDTF">2021-03-20T09:21:39Z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A7503D79DC624F95A75FAB9829B916E2</vt:lpwstr>
  </property>
</Properties>
</file>