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tabRatio="908"/>
  </bookViews>
  <sheets>
    <sheet name="2023年大姚县财政决算公开目录" sheetId="42" r:id="rId1"/>
    <sheet name="1-2023年大姚县一般公共预算收入决算表" sheetId="3" r:id="rId2"/>
    <sheet name="2-2023年大姚县一般公共预算支出决算表" sheetId="4" r:id="rId3"/>
    <sheet name="3-2023年大姚县一般公共预算支出决算明细表" sheetId="5" r:id="rId4"/>
    <sheet name="4-2023年大姚县税收返还和转移支付收入决算表" sheetId="6" r:id="rId5"/>
    <sheet name="5-2023年大姚县本级一般公共预算收入决算表" sheetId="7" r:id="rId6"/>
    <sheet name="6-2023年大姚县本级一般公共预算支出决算表" sheetId="8" r:id="rId7"/>
    <sheet name="7-2023年大姚县本级一般公共预算支出决算明细表 " sheetId="32" r:id="rId8"/>
    <sheet name="8-2023年大姚县本级对下税收返还和转移支付支出决算表" sheetId="10" r:id="rId9"/>
    <sheet name="9-2023年大姚县本级对下税收返还和转移支付分地区决算表" sheetId="11" r:id="rId10"/>
    <sheet name="10-2023年大姚县本级对下专项转移支付分地区分项目决算表" sheetId="12" r:id="rId11"/>
    <sheet name="11-2023年大姚县本级一般公共预算基本支出(经济分类)决算" sheetId="13" r:id="rId12"/>
    <sheet name="12-2023年大姚县政府性基金预算收入决算表" sheetId="14" r:id="rId13"/>
    <sheet name="13-2023年大姚县政府性基金预算支出决算表" sheetId="15" r:id="rId14"/>
    <sheet name="14-2023年大姚县本级政府性基金预算收入决算表" sheetId="16" r:id="rId15"/>
    <sheet name="15-2023年大姚县本级政府性基金预算支出决算表 " sheetId="40" r:id="rId16"/>
    <sheet name="16-2023年大姚县本级对下政府性基金预算转移支付支出决算表" sheetId="18" r:id="rId17"/>
    <sheet name="17-2023年大姚县国有资本经营预算收入决算表" sheetId="19" r:id="rId18"/>
    <sheet name="18-2023年大姚县国有资本经营预算支出决算表" sheetId="20" r:id="rId19"/>
    <sheet name="19-2023年大姚县本级国有资本经营预算收入决算表" sheetId="21" r:id="rId20"/>
    <sheet name="20-2023年大姚县本级国有资本经营预算支出决算表" sheetId="22" r:id="rId21"/>
    <sheet name="21-2023年大姚县本级国有资本经营预算对下转移支付分地区决" sheetId="23" r:id="rId22"/>
    <sheet name="22-2023年大姚县本级国有资本经营预算对下转移支付分项目决" sheetId="24" r:id="rId23"/>
    <sheet name="23-2023年大姚县社会保险基金收入决算情况表" sheetId="35" r:id="rId24"/>
    <sheet name="24-2023年大姚县社会保险基金支出决算情况表" sheetId="37" r:id="rId25"/>
    <sheet name="25-2023年大姚县本级社会保险基金收入决算表" sheetId="41" r:id="rId26"/>
    <sheet name="26-2023年大姚县本级社会保险基金支出决算表" sheetId="38" r:id="rId27"/>
    <sheet name="27-2023年大姚县地方政府债务限额及余额决算表" sheetId="29" r:id="rId28"/>
    <sheet name="28-2023年大姚县地方政府债券使用表" sheetId="39" r:id="rId29"/>
    <sheet name="29-2023年大姚县地方政府债务发行及还本付息表" sheetId="31" r:id="rId30"/>
  </sheets>
  <definedNames>
    <definedName name="_xlnm._FilterDatabase" localSheetId="6" hidden="1">'6-2023年大姚县本级一般公共预算支出决算表'!$A$3:$E$51</definedName>
    <definedName name="_xlnm._FilterDatabase" localSheetId="7" hidden="1">'7-2023年大姚县本级一般公共预算支出决算明细表 '!$A$3:$F$1102</definedName>
    <definedName name="_xlnm._FilterDatabase" localSheetId="11" hidden="1">'11-2023年大姚县本级一般公共预算基本支出(经济分类)决算'!$A$3:$D$76</definedName>
    <definedName name="_xlnm._FilterDatabase" localSheetId="23" hidden="1">'23-2023年大姚县社会保险基金收入决算情况表'!$A$24:$I$65</definedName>
    <definedName name="_xlnm._FilterDatabase" localSheetId="24" hidden="1">'24-2023年大姚县社会保险基金支出决算情况表'!$A$9:$G$44</definedName>
    <definedName name="_xlnm._FilterDatabase" localSheetId="26" hidden="1">'26-2023年大姚县本级社会保险基金支出决算表'!$A$9:$G$44</definedName>
    <definedName name="_xlnm._FilterDatabase" localSheetId="15" hidden="1">'15-2023年大姚县本级政府性基金预算支出决算表 '!$A$269:$E$281</definedName>
    <definedName name="_xlnm._FilterDatabase" localSheetId="25" hidden="1">'25-2023年大姚县本级社会保险基金收入决算表'!$A$24:$P$65</definedName>
  </definedNames>
  <calcPr calcId="144525"/>
</workbook>
</file>

<file path=xl/sharedStrings.xml><?xml version="1.0" encoding="utf-8"?>
<sst xmlns="http://schemas.openxmlformats.org/spreadsheetml/2006/main" count="4199" uniqueCount="1807">
  <si>
    <t>2023年大姚县财政决算公开目录</t>
  </si>
  <si>
    <t>序号</t>
  </si>
  <si>
    <t>公开类型</t>
  </si>
  <si>
    <t>具体内容</t>
  </si>
  <si>
    <t>大姚县人民政府关于2023年财政决算情况的报告</t>
  </si>
  <si>
    <t>含2023年大姚县预算执行、转移支付、举借债务及预算绩效等相关情况汇报</t>
  </si>
  <si>
    <t>2023年大姚县财政决算公开表格</t>
  </si>
  <si>
    <t>一般公共预算</t>
  </si>
  <si>
    <t>1-2023年大姚县一般公共预算收入决算表</t>
  </si>
  <si>
    <t>2-2023年大姚县一般公共预算支出决算表</t>
  </si>
  <si>
    <t>3-2023年大姚县一般公共预算支出决算明细表</t>
  </si>
  <si>
    <t>4-2023年大姚县税收返还和转移支付收入决算表</t>
  </si>
  <si>
    <t>5-2023年大姚县本级一般公共预算收入决算表</t>
  </si>
  <si>
    <t>6-2023年大姚县本级一般公共预算支出决算表</t>
  </si>
  <si>
    <t>7-2023年大姚县本级一般公共预算支出决算明细表</t>
  </si>
  <si>
    <t>8-2023年大姚县本级对下税收返还和转移支付支出决算表</t>
  </si>
  <si>
    <t>9-2023年大姚县本级对下税收返还和转移支付分地区决算表</t>
  </si>
  <si>
    <t>10-2023年大姚县本级对下专项转移支付分地区分项目决算表</t>
  </si>
  <si>
    <t>11-2023年大姚县本级一般公共预算基本支出(经济分类)决算表</t>
  </si>
  <si>
    <t>政府性基金预算</t>
  </si>
  <si>
    <t>12-2023年大姚县政府性基金预算收入决算表</t>
  </si>
  <si>
    <t>13-2023年大姚县政府性基金预算支出决算表</t>
  </si>
  <si>
    <t>14-2023年大姚县本级政府性基金预算收入决算表</t>
  </si>
  <si>
    <t>15-2023年大姚县本级政府性基金预算支出决算表</t>
  </si>
  <si>
    <t>16-2023年大姚县本级对下政府性基金预算转移支付支出决算表</t>
  </si>
  <si>
    <t>国有资本经营预算</t>
  </si>
  <si>
    <t>17-2023年大姚县国有资本经营预算收入决算表</t>
  </si>
  <si>
    <t>18-2023年大姚县国有资本经营预算支出决算表</t>
  </si>
  <si>
    <t>19-2023年大姚县本级国有资本经营预算收入决算表</t>
  </si>
  <si>
    <t>20-2023年大姚县本级国有资本经营预算支出决算表</t>
  </si>
  <si>
    <t>21-2023年大姚县本级国有资本经营预算对下转移支付分地区决算表</t>
  </si>
  <si>
    <t>22-2023年大姚县本级国有资本经营预算对下转移支付分项目决算表</t>
  </si>
  <si>
    <t>社会保险基金预算</t>
  </si>
  <si>
    <t>23-2023年大姚县社会保险基金收入决算表</t>
  </si>
  <si>
    <t>24-2023年大姚县社会保险基金支出决算表</t>
  </si>
  <si>
    <t>25-2023年大姚县本级社会保险基金收入决算表</t>
  </si>
  <si>
    <t>26-2023年大姚县本级社会保险基金支出决算表</t>
  </si>
  <si>
    <t>债务情况</t>
  </si>
  <si>
    <t>27-2023年大姚县地方政府债务限额及余额决算表</t>
  </si>
  <si>
    <t>28-2023年大姚县地方政府债券使用表</t>
  </si>
  <si>
    <t>29-2023年大姚县地方政府债务发行及还本付息表</t>
  </si>
  <si>
    <t>2023年大姚县本级预算支出执行变动情况说明</t>
  </si>
  <si>
    <t>2023年大姚县本级一般公共预算、政府性基金预算和国有资本经营预算支出执行变动情况说明</t>
  </si>
  <si>
    <t>2023年大姚县及县本级社保基金预算收支科目变动说明</t>
  </si>
  <si>
    <t>2023年重大政策和重点项目绩效执行结果</t>
  </si>
  <si>
    <t>2023年公开重大政策和重点项目绩效执行结果</t>
  </si>
  <si>
    <t>2023年大姚县项目支出绩效评价情况报告</t>
  </si>
  <si>
    <t>2023年大姚县对预算绩效工作开展情况等相关情况汇报</t>
  </si>
  <si>
    <t>大姚县2023年“三公”经费、行政参公单位机关运行经费情况</t>
  </si>
  <si>
    <t>大姚县2023年转移支付安排情况说明</t>
  </si>
  <si>
    <t>大姚县2023年举借政府债务情况说明</t>
  </si>
  <si>
    <t>单位：万元</t>
  </si>
  <si>
    <t>项　　目</t>
  </si>
  <si>
    <t>预算数</t>
  </si>
  <si>
    <t>决算数</t>
  </si>
  <si>
    <t>决算数为预算数的%</t>
  </si>
  <si>
    <t>决算数为上年决算数的％</t>
  </si>
  <si>
    <t>税收收入</t>
  </si>
  <si>
    <t xml:space="preserve">  增值税</t>
  </si>
  <si>
    <t xml:space="preserve">  企业所得税</t>
  </si>
  <si>
    <t xml:space="preserve">  企业所得税退税</t>
  </si>
  <si>
    <t xml:space="preserve">  个人所得税(款)</t>
  </si>
  <si>
    <t xml:space="preserve">  资源税</t>
  </si>
  <si>
    <t xml:space="preserve">  城市维护建设税</t>
  </si>
  <si>
    <t xml:space="preserve">  房产税</t>
  </si>
  <si>
    <t xml:space="preserve">  印花税</t>
  </si>
  <si>
    <t xml:space="preserve">  城镇土地使用税</t>
  </si>
  <si>
    <t xml:space="preserve">  土地增值税</t>
  </si>
  <si>
    <t xml:space="preserve">  车船税(款)</t>
  </si>
  <si>
    <t xml:space="preserve">  耕地占用税(款)</t>
  </si>
  <si>
    <t xml:space="preserve">  契税(款)</t>
  </si>
  <si>
    <t xml:space="preserve">  烟叶税(款)</t>
  </si>
  <si>
    <t xml:space="preserve">  环境保护税(款)</t>
  </si>
  <si>
    <t xml:space="preserve">  其他税收收入(款)</t>
  </si>
  <si>
    <t>非税收入</t>
  </si>
  <si>
    <t xml:space="preserve">  专项收入</t>
  </si>
  <si>
    <t xml:space="preserve">  行政事业性收费收入</t>
  </si>
  <si>
    <t xml:space="preserve">  罚没收入</t>
  </si>
  <si>
    <t xml:space="preserve">  国有资本经营收入</t>
  </si>
  <si>
    <t xml:space="preserve">  国有资源(资产)有偿使用收入</t>
  </si>
  <si>
    <t xml:space="preserve">  捐赠收入</t>
  </si>
  <si>
    <t xml:space="preserve">  政府住房基金收入</t>
  </si>
  <si>
    <t xml:space="preserve">  其他收入(款)</t>
  </si>
  <si>
    <t>一般公共预算收入</t>
  </si>
  <si>
    <t>上级补助收入</t>
  </si>
  <si>
    <t xml:space="preserve">  返还性收入</t>
  </si>
  <si>
    <t xml:space="preserve">  一般性转移支付收入</t>
  </si>
  <si>
    <t xml:space="preserve">  专项转移支付收入</t>
  </si>
  <si>
    <t>下级上解收入</t>
  </si>
  <si>
    <t>待偿债置换一般债券上年结余</t>
  </si>
  <si>
    <t>上年结余</t>
  </si>
  <si>
    <t xml:space="preserve">调入资金   </t>
  </si>
  <si>
    <t>债务收入</t>
  </si>
  <si>
    <t>债务转贷收入</t>
  </si>
  <si>
    <t>国债转贷收入</t>
  </si>
  <si>
    <t>国债转贷资金上年结余</t>
  </si>
  <si>
    <t>国债转贷转补助数</t>
  </si>
  <si>
    <t>动用预算稳定调节基金</t>
  </si>
  <si>
    <t>区域间转移性收入</t>
  </si>
  <si>
    <t>省补助计划单列市收入</t>
  </si>
  <si>
    <t>计划单列市上解省收入</t>
  </si>
  <si>
    <t>收  入  总  计</t>
  </si>
  <si>
    <t>项目</t>
  </si>
  <si>
    <t>决算数为上年决算数的%</t>
  </si>
  <si>
    <t>一般公共服务支出</t>
  </si>
  <si>
    <t>外交支出</t>
  </si>
  <si>
    <t>国防支出</t>
  </si>
  <si>
    <t>公共安全支出</t>
  </si>
  <si>
    <t>教育支出</t>
  </si>
  <si>
    <t>科学技术支出</t>
  </si>
  <si>
    <t>文化旅游体育与传媒支出</t>
  </si>
  <si>
    <t>社会保障和就业支出</t>
  </si>
  <si>
    <t>卫生健康支出</t>
  </si>
  <si>
    <t>节能环保支出</t>
  </si>
  <si>
    <t>城乡社区支出</t>
  </si>
  <si>
    <t>农林水支出</t>
  </si>
  <si>
    <t>交通运输支出</t>
  </si>
  <si>
    <t>资源勘探工业信息等支出</t>
  </si>
  <si>
    <t>商业服务业等支出</t>
  </si>
  <si>
    <t>金融支出</t>
  </si>
  <si>
    <t>援助其他地区支出</t>
  </si>
  <si>
    <t>自然资源海洋气象等支出</t>
  </si>
  <si>
    <t>住房保障支出</t>
  </si>
  <si>
    <t>粮油物资储备支出</t>
  </si>
  <si>
    <t>灾害防治及应急管理支出</t>
  </si>
  <si>
    <t>预备费</t>
  </si>
  <si>
    <t>其他支出(类)</t>
  </si>
  <si>
    <t>债务付息支出</t>
  </si>
  <si>
    <t>债务发行费用支出</t>
  </si>
  <si>
    <t>一般公共预算支出</t>
  </si>
  <si>
    <t>补助下级支出</t>
  </si>
  <si>
    <t>　返还性支出</t>
  </si>
  <si>
    <t>　一般性转移支付支出</t>
  </si>
  <si>
    <t>　专项转移支付支出</t>
  </si>
  <si>
    <t>上解上级支出</t>
  </si>
  <si>
    <t>调出资金</t>
  </si>
  <si>
    <t>债务还本支出</t>
  </si>
  <si>
    <t>债务转贷支出</t>
  </si>
  <si>
    <t>补充预算周转金</t>
  </si>
  <si>
    <t>拨付国债转贷资金数</t>
  </si>
  <si>
    <t>国债转贷资金结余</t>
  </si>
  <si>
    <t>安排预算稳定调节基金</t>
  </si>
  <si>
    <t>区域间转移性支出</t>
  </si>
  <si>
    <t>计划单列市上解省支出</t>
  </si>
  <si>
    <t>省补助计划单列市支出</t>
  </si>
  <si>
    <t>待偿债置换一般债券结余</t>
  </si>
  <si>
    <t>年终结余</t>
  </si>
  <si>
    <t>减:结转下年的支出</t>
  </si>
  <si>
    <t>净结余</t>
  </si>
  <si>
    <t>支  出  总  计</t>
  </si>
  <si>
    <t>单位:万元</t>
  </si>
  <si>
    <t>项　　　　目</t>
  </si>
  <si>
    <t>一、</t>
  </si>
  <si>
    <t>其中</t>
  </si>
  <si>
    <t xml:space="preserve">  人大事务</t>
  </si>
  <si>
    <t xml:space="preserve">    行政运行</t>
  </si>
  <si>
    <t xml:space="preserve">    一般行政管理事务</t>
  </si>
  <si>
    <t xml:space="preserve">    机关服务</t>
  </si>
  <si>
    <t xml:space="preserve">    人大会议</t>
  </si>
  <si>
    <t xml:space="preserve">    人大立法</t>
  </si>
  <si>
    <t xml:space="preserve">    人大监督</t>
  </si>
  <si>
    <t xml:space="preserve">    人大代表履职能力提升</t>
  </si>
  <si>
    <t xml:space="preserve">    代表工作</t>
  </si>
  <si>
    <t xml:space="preserve">    人大信访工作</t>
  </si>
  <si>
    <t xml:space="preserve">    事业运行</t>
  </si>
  <si>
    <t xml:space="preserve">    其他人大事务支出</t>
  </si>
  <si>
    <t xml:space="preserve">  政协事务</t>
  </si>
  <si>
    <t xml:space="preserve">    政协会议</t>
  </si>
  <si>
    <t xml:space="preserve">    委员视察</t>
  </si>
  <si>
    <t xml:space="preserve">    参政议政</t>
  </si>
  <si>
    <t xml:space="preserve">    其他政协事务支出</t>
  </si>
  <si>
    <t xml:space="preserve">  政府办公厅(室)及相关机构事务</t>
  </si>
  <si>
    <t xml:space="preserve">    专项服务</t>
  </si>
  <si>
    <t xml:space="preserve">    专项业务及机关事务管理</t>
  </si>
  <si>
    <t xml:space="preserve">    政务公开审批</t>
  </si>
  <si>
    <t xml:space="preserve">    信访事务</t>
  </si>
  <si>
    <t xml:space="preserve">    参事事务</t>
  </si>
  <si>
    <t xml:space="preserve">    其他政府办公厅(室)及相关机构事务支出</t>
  </si>
  <si>
    <t xml:space="preserve">  发展与改革事务</t>
  </si>
  <si>
    <t xml:space="preserve">    战略规划与实施</t>
  </si>
  <si>
    <t xml:space="preserve">    日常经济运行调节</t>
  </si>
  <si>
    <t xml:space="preserve">    社会事业发展规划</t>
  </si>
  <si>
    <t xml:space="preserve">    经济体制改革研究</t>
  </si>
  <si>
    <t xml:space="preserve">    物价管理</t>
  </si>
  <si>
    <t xml:space="preserve">    其他发展与改革事务支出</t>
  </si>
  <si>
    <t xml:space="preserve">  统计信息事务</t>
  </si>
  <si>
    <t xml:space="preserve">    信息事务</t>
  </si>
  <si>
    <t xml:space="preserve">    专项统计业务</t>
  </si>
  <si>
    <t xml:space="preserve">    统计管理</t>
  </si>
  <si>
    <t xml:space="preserve">    专项普查活动</t>
  </si>
  <si>
    <t xml:space="preserve">    统计抽样调查</t>
  </si>
  <si>
    <t xml:space="preserve">    其他统计信息事务支出</t>
  </si>
  <si>
    <t xml:space="preserve">  财政事务</t>
  </si>
  <si>
    <t xml:space="preserve">    预算改革业务</t>
  </si>
  <si>
    <t xml:space="preserve">    财政国库业务</t>
  </si>
  <si>
    <t xml:space="preserve">    财政监察</t>
  </si>
  <si>
    <t xml:space="preserve">    信息化建设</t>
  </si>
  <si>
    <t xml:space="preserve">    财政委托业务支出</t>
  </si>
  <si>
    <t xml:space="preserve">    其他财政事务支出</t>
  </si>
  <si>
    <t xml:space="preserve">  税收事务</t>
  </si>
  <si>
    <t xml:space="preserve">    税收业务</t>
  </si>
  <si>
    <t xml:space="preserve">    其他税收事务支出</t>
  </si>
  <si>
    <t xml:space="preserve">  审计事务</t>
  </si>
  <si>
    <t xml:space="preserve">    审计业务</t>
  </si>
  <si>
    <t xml:space="preserve">    审计管理</t>
  </si>
  <si>
    <t xml:space="preserve">    其他审计事务支出</t>
  </si>
  <si>
    <t xml:space="preserve">  海关事务</t>
  </si>
  <si>
    <t xml:space="preserve">    缉私办案</t>
  </si>
  <si>
    <t xml:space="preserve">    口岸管理</t>
  </si>
  <si>
    <t xml:space="preserve">    海关关务</t>
  </si>
  <si>
    <t xml:space="preserve">    关税征管</t>
  </si>
  <si>
    <t xml:space="preserve">    海关监管</t>
  </si>
  <si>
    <t xml:space="preserve">    检验检疫</t>
  </si>
  <si>
    <t xml:space="preserve">    其他海关事务支出</t>
  </si>
  <si>
    <t xml:space="preserve">  商贸事务</t>
  </si>
  <si>
    <t xml:space="preserve">    对外贸易管理</t>
  </si>
  <si>
    <t xml:space="preserve">    国际经济合作</t>
  </si>
  <si>
    <t xml:space="preserve">    外资管理</t>
  </si>
  <si>
    <t xml:space="preserve">    国内贸易管理</t>
  </si>
  <si>
    <t xml:space="preserve">    招商引资</t>
  </si>
  <si>
    <t xml:space="preserve">    其他商贸事务支出</t>
  </si>
  <si>
    <t xml:space="preserve">  知识产权事务</t>
  </si>
  <si>
    <t xml:space="preserve">    专利审批</t>
  </si>
  <si>
    <t xml:space="preserve">    知识产权战略和规划</t>
  </si>
  <si>
    <t xml:space="preserve">    国际合作与交流</t>
  </si>
  <si>
    <t xml:space="preserve">    知识产权宏观管理</t>
  </si>
  <si>
    <t xml:space="preserve">    商标管理</t>
  </si>
  <si>
    <t xml:space="preserve">    原产地地理标志管理</t>
  </si>
  <si>
    <t xml:space="preserve">    其他知识产权事务支出</t>
  </si>
  <si>
    <t xml:space="preserve">  民族事务</t>
  </si>
  <si>
    <t xml:space="preserve">    民族工作专项</t>
  </si>
  <si>
    <t xml:space="preserve">    其他民族事务支出</t>
  </si>
  <si>
    <t xml:space="preserve">  港澳台事务</t>
  </si>
  <si>
    <t xml:space="preserve">    港澳事务</t>
  </si>
  <si>
    <t xml:space="preserve">    台湾事务</t>
  </si>
  <si>
    <t xml:space="preserve">    其他港澳台事务支出</t>
  </si>
  <si>
    <t xml:space="preserve">  档案事务</t>
  </si>
  <si>
    <t xml:space="preserve">    档案馆</t>
  </si>
  <si>
    <t xml:space="preserve">    其他档案事务支出</t>
  </si>
  <si>
    <t xml:space="preserve">  群众团体事务</t>
  </si>
  <si>
    <t xml:space="preserve">    工会事务</t>
  </si>
  <si>
    <t xml:space="preserve">    其他群众团体事务支出</t>
  </si>
  <si>
    <t xml:space="preserve">  市场监督管理事务</t>
  </si>
  <si>
    <t xml:space="preserve">    市场主体管理</t>
  </si>
  <si>
    <t xml:space="preserve">    市场秩序执法</t>
  </si>
  <si>
    <t xml:space="preserve">    质量基础</t>
  </si>
  <si>
    <t xml:space="preserve">    药品事务</t>
  </si>
  <si>
    <t xml:space="preserve">    医疗器械事务</t>
  </si>
  <si>
    <t xml:space="preserve">    化妆品事务</t>
  </si>
  <si>
    <t xml:space="preserve">    质量安全监管</t>
  </si>
  <si>
    <t xml:space="preserve">    食品安全监管</t>
  </si>
  <si>
    <t xml:space="preserve">    其他市场监督管理事务</t>
  </si>
  <si>
    <t xml:space="preserve">  其他一般公共服务支出(款)</t>
  </si>
  <si>
    <t xml:space="preserve">    国家赔偿费用支出</t>
  </si>
  <si>
    <t xml:space="preserve">    其他一般公共服务支出(项)</t>
  </si>
  <si>
    <t>二、</t>
  </si>
  <si>
    <t>三、</t>
  </si>
  <si>
    <t>四、</t>
  </si>
  <si>
    <t xml:space="preserve">  武装警察部队(款)</t>
  </si>
  <si>
    <t xml:space="preserve">    武装警察部队(项)</t>
  </si>
  <si>
    <t xml:space="preserve">    其他武装警察部队支出</t>
  </si>
  <si>
    <t xml:space="preserve">  公安</t>
  </si>
  <si>
    <t xml:space="preserve">    执法办案</t>
  </si>
  <si>
    <t xml:space="preserve">    特别业务</t>
  </si>
  <si>
    <t xml:space="preserve">    特勤业务</t>
  </si>
  <si>
    <t xml:space="preserve">    移民事务</t>
  </si>
  <si>
    <t xml:space="preserve">    其他公安支出</t>
  </si>
  <si>
    <t xml:space="preserve">  检察</t>
  </si>
  <si>
    <t xml:space="preserve">    “两房”建设</t>
  </si>
  <si>
    <t xml:space="preserve">    检察监督</t>
  </si>
  <si>
    <t xml:space="preserve">    其他检察支出</t>
  </si>
  <si>
    <t xml:space="preserve">  法院</t>
  </si>
  <si>
    <t xml:space="preserve">    案件审判</t>
  </si>
  <si>
    <t xml:space="preserve">    案件执行</t>
  </si>
  <si>
    <t xml:space="preserve">    “两庭”建设</t>
  </si>
  <si>
    <t xml:space="preserve">    其他法院支出</t>
  </si>
  <si>
    <t xml:space="preserve">  司法</t>
  </si>
  <si>
    <t xml:space="preserve">    基层司法业务</t>
  </si>
  <si>
    <t xml:space="preserve">    普法宣传</t>
  </si>
  <si>
    <t xml:space="preserve">    律师管理</t>
  </si>
  <si>
    <t xml:space="preserve">    公共法律服务</t>
  </si>
  <si>
    <t xml:space="preserve">    国家统一法律职业资格考试</t>
  </si>
  <si>
    <t xml:space="preserve">    社区矫正</t>
  </si>
  <si>
    <t xml:space="preserve">    法治建设</t>
  </si>
  <si>
    <t xml:space="preserve">    其他司法支出</t>
  </si>
  <si>
    <t xml:space="preserve">  缉私警察</t>
  </si>
  <si>
    <t xml:space="preserve">    缉私业务</t>
  </si>
  <si>
    <t xml:space="preserve">    其他缉私警察支出</t>
  </si>
  <si>
    <t xml:space="preserve">  其他公共安全支出(款)</t>
  </si>
  <si>
    <t xml:space="preserve">    国家司法救助支出</t>
  </si>
  <si>
    <t xml:space="preserve">    其他公共安全支出(项)</t>
  </si>
  <si>
    <t>五、</t>
  </si>
  <si>
    <t xml:space="preserve">  教育管理事务</t>
  </si>
  <si>
    <t xml:space="preserve">    其他教育管理事务支出</t>
  </si>
  <si>
    <t xml:space="preserve">  普通教育</t>
  </si>
  <si>
    <t xml:space="preserve">    学前教育</t>
  </si>
  <si>
    <t xml:space="preserve">    小学教育</t>
  </si>
  <si>
    <t xml:space="preserve">    初中教育</t>
  </si>
  <si>
    <t xml:space="preserve">    高中教育</t>
  </si>
  <si>
    <t xml:space="preserve">    高等教育</t>
  </si>
  <si>
    <t xml:space="preserve">    其他普通教育支出</t>
  </si>
  <si>
    <t xml:space="preserve">  职业教育</t>
  </si>
  <si>
    <t xml:space="preserve">    初等职业教育</t>
  </si>
  <si>
    <t xml:space="preserve">    中等职业教育</t>
  </si>
  <si>
    <t xml:space="preserve">    技校教育</t>
  </si>
  <si>
    <t xml:space="preserve">    高等职业教育</t>
  </si>
  <si>
    <t xml:space="preserve">    其他职业教育支出</t>
  </si>
  <si>
    <t xml:space="preserve">  成人教育</t>
  </si>
  <si>
    <t xml:space="preserve">    成人初等教育</t>
  </si>
  <si>
    <t xml:space="preserve">    成人中等教育</t>
  </si>
  <si>
    <t xml:space="preserve">    成人高等教育</t>
  </si>
  <si>
    <t xml:space="preserve">    成人广播电视教育</t>
  </si>
  <si>
    <t xml:space="preserve">    其他成人教育支出</t>
  </si>
  <si>
    <t xml:space="preserve">  广播电视教育</t>
  </si>
  <si>
    <t xml:space="preserve">    广播电视学校</t>
  </si>
  <si>
    <t xml:space="preserve">    教育电视台</t>
  </si>
  <si>
    <t xml:space="preserve">    其他广播电视教育支出</t>
  </si>
  <si>
    <t xml:space="preserve">  留学教育</t>
  </si>
  <si>
    <t xml:space="preserve">    出国留学教育</t>
  </si>
  <si>
    <t xml:space="preserve">    来华留学教育</t>
  </si>
  <si>
    <t xml:space="preserve">    其他留学教育支出</t>
  </si>
  <si>
    <t xml:space="preserve">  特殊教育</t>
  </si>
  <si>
    <t xml:space="preserve">    特殊学校教育</t>
  </si>
  <si>
    <t xml:space="preserve">    工读学校教育</t>
  </si>
  <si>
    <t xml:space="preserve">    其他特殊教育支出</t>
  </si>
  <si>
    <t xml:space="preserve">  进修及培训</t>
  </si>
  <si>
    <t xml:space="preserve">    教师进修</t>
  </si>
  <si>
    <t xml:space="preserve">    干部教育</t>
  </si>
  <si>
    <t xml:space="preserve">    培训支出</t>
  </si>
  <si>
    <t xml:space="preserve">    退役士兵能力提升</t>
  </si>
  <si>
    <t xml:space="preserve">    其他进修及培训</t>
  </si>
  <si>
    <t xml:space="preserve">  教育费附加安排的支出</t>
  </si>
  <si>
    <t xml:space="preserve">    农村中小学校舍建设</t>
  </si>
  <si>
    <t xml:space="preserve">    农村中小学教学设施</t>
  </si>
  <si>
    <t xml:space="preserve">    城市中小学校舍建设</t>
  </si>
  <si>
    <t xml:space="preserve">    城市中小学教学设施</t>
  </si>
  <si>
    <t xml:space="preserve">    中等职业学校教学设施</t>
  </si>
  <si>
    <t xml:space="preserve">    其他教育费附加安排的支出</t>
  </si>
  <si>
    <t xml:space="preserve">  其他教育支出(款)</t>
  </si>
  <si>
    <t xml:space="preserve">    其他教育支出(项)</t>
  </si>
  <si>
    <t>六、</t>
  </si>
  <si>
    <t xml:space="preserve">  科学技术管理事务</t>
  </si>
  <si>
    <t xml:space="preserve">    其他科学技术管理事务支出</t>
  </si>
  <si>
    <t xml:space="preserve">  基础研究</t>
  </si>
  <si>
    <t xml:space="preserve">    机构运行</t>
  </si>
  <si>
    <t xml:space="preserve">    自然科学基金</t>
  </si>
  <si>
    <t xml:space="preserve">    实验室及相关设施</t>
  </si>
  <si>
    <t xml:space="preserve">    重大科学工程</t>
  </si>
  <si>
    <t xml:space="preserve">    专项基础科研</t>
  </si>
  <si>
    <t xml:space="preserve">    专项技术基础</t>
  </si>
  <si>
    <t xml:space="preserve">    科技人才队伍建设</t>
  </si>
  <si>
    <t xml:space="preserve">    其他基础研究支出</t>
  </si>
  <si>
    <t xml:space="preserve">  应用研究</t>
  </si>
  <si>
    <t xml:space="preserve">    社会公益研究</t>
  </si>
  <si>
    <t xml:space="preserve">    高技术研究</t>
  </si>
  <si>
    <t xml:space="preserve">    专项科研试制</t>
  </si>
  <si>
    <t xml:space="preserve">    其他应用研究支出</t>
  </si>
  <si>
    <t xml:space="preserve">  技术研究与开发</t>
  </si>
  <si>
    <t xml:space="preserve">    科技成果转化与扩散</t>
  </si>
  <si>
    <t xml:space="preserve">    共性技术研究与开发</t>
  </si>
  <si>
    <t xml:space="preserve">    其他技术研究与开发支出</t>
  </si>
  <si>
    <t xml:space="preserve">  科技条件与服务</t>
  </si>
  <si>
    <t xml:space="preserve">    技术创新服务体系</t>
  </si>
  <si>
    <t xml:space="preserve">    科技条件专项</t>
  </si>
  <si>
    <t xml:space="preserve">    其他科技条件与服务支出</t>
  </si>
  <si>
    <t xml:space="preserve">  社会科学</t>
  </si>
  <si>
    <t xml:space="preserve">    社会科学研究机构</t>
  </si>
  <si>
    <t xml:space="preserve">    社会科学研究</t>
  </si>
  <si>
    <t xml:space="preserve">    社科基金支出</t>
  </si>
  <si>
    <t xml:space="preserve">    其他社会科学支出</t>
  </si>
  <si>
    <t xml:space="preserve">  科学技术普及</t>
  </si>
  <si>
    <t xml:space="preserve">    科普活动</t>
  </si>
  <si>
    <t xml:space="preserve">    青少年科技活动</t>
  </si>
  <si>
    <t xml:space="preserve">    学术交流活动</t>
  </si>
  <si>
    <t xml:space="preserve">    科技馆站</t>
  </si>
  <si>
    <t xml:space="preserve">    其他科学技术普及支出</t>
  </si>
  <si>
    <t xml:space="preserve">  科技交流与合作</t>
  </si>
  <si>
    <t xml:space="preserve">    国际交流与合作</t>
  </si>
  <si>
    <t xml:space="preserve">    重大科技合作项目</t>
  </si>
  <si>
    <t xml:space="preserve">    其他科技交流与合作支出</t>
  </si>
  <si>
    <t xml:space="preserve">  科技重大项目</t>
  </si>
  <si>
    <t xml:space="preserve">    科技重大专项</t>
  </si>
  <si>
    <t xml:space="preserve">    重点研发计划</t>
  </si>
  <si>
    <t xml:space="preserve">    其他科技重大项目</t>
  </si>
  <si>
    <t xml:space="preserve">  其他科学技术支出(款)</t>
  </si>
  <si>
    <t xml:space="preserve">    科技奖励</t>
  </si>
  <si>
    <t xml:space="preserve">    核应急</t>
  </si>
  <si>
    <t xml:space="preserve">    转制科研机构</t>
  </si>
  <si>
    <t xml:space="preserve">    其他科学技术支出(项)</t>
  </si>
  <si>
    <t>七、</t>
  </si>
  <si>
    <t xml:space="preserve">  文化和旅游</t>
  </si>
  <si>
    <t xml:space="preserve">    图书馆</t>
  </si>
  <si>
    <t xml:space="preserve">    文化展示及纪念机构</t>
  </si>
  <si>
    <t xml:space="preserve">    艺术表演场所</t>
  </si>
  <si>
    <t xml:space="preserve">    艺术表演团体</t>
  </si>
  <si>
    <t xml:space="preserve">    文化活动</t>
  </si>
  <si>
    <t xml:space="preserve">    群众文化</t>
  </si>
  <si>
    <t xml:space="preserve">    文化和旅游交流与合作</t>
  </si>
  <si>
    <t xml:space="preserve">    文化创作与保护</t>
  </si>
  <si>
    <t xml:space="preserve">    文化和旅游市场管理</t>
  </si>
  <si>
    <t xml:space="preserve">    旅游宣传</t>
  </si>
  <si>
    <t xml:space="preserve">    文化和旅游管理事务</t>
  </si>
  <si>
    <t xml:space="preserve">    其他文化和旅游支出</t>
  </si>
  <si>
    <t xml:space="preserve">  文物</t>
  </si>
  <si>
    <t xml:space="preserve">    文物保护</t>
  </si>
  <si>
    <t xml:space="preserve">    博物馆</t>
  </si>
  <si>
    <t xml:space="preserve">    历史名城与古迹</t>
  </si>
  <si>
    <t xml:space="preserve">    其他文物支出</t>
  </si>
  <si>
    <t xml:space="preserve">  体育</t>
  </si>
  <si>
    <t xml:space="preserve">    运动项目管理</t>
  </si>
  <si>
    <t xml:space="preserve">    体育竞赛</t>
  </si>
  <si>
    <t xml:space="preserve">    体育训练</t>
  </si>
  <si>
    <t xml:space="preserve">    体育场馆</t>
  </si>
  <si>
    <t xml:space="preserve">    群众体育</t>
  </si>
  <si>
    <t xml:space="preserve">    体育交流与合作</t>
  </si>
  <si>
    <t xml:space="preserve">    其他体育支出</t>
  </si>
  <si>
    <t xml:space="preserve">  新闻出版电影</t>
  </si>
  <si>
    <t xml:space="preserve">    新闻通讯</t>
  </si>
  <si>
    <t xml:space="preserve">    出版发行</t>
  </si>
  <si>
    <t xml:space="preserve">    版权管理</t>
  </si>
  <si>
    <t xml:space="preserve">    电影</t>
  </si>
  <si>
    <t xml:space="preserve">    其他新闻出版电影支出</t>
  </si>
  <si>
    <t xml:space="preserve">  广播电视</t>
  </si>
  <si>
    <t xml:space="preserve">    监测监管</t>
  </si>
  <si>
    <t xml:space="preserve">    传输发射</t>
  </si>
  <si>
    <t xml:space="preserve">    广播电视事务</t>
  </si>
  <si>
    <t xml:space="preserve">    其他广播电视支出</t>
  </si>
  <si>
    <t xml:space="preserve">  其他文化旅游体育与传媒支出(款)</t>
  </si>
  <si>
    <t xml:space="preserve">    宣传文化发展专项支出</t>
  </si>
  <si>
    <t xml:space="preserve">    文化产业发展专项支出</t>
  </si>
  <si>
    <t xml:space="preserve">    其他文化旅游体育与传媒支出(项)</t>
  </si>
  <si>
    <t>八、</t>
  </si>
  <si>
    <t xml:space="preserve">  人力资源和社会保障管理事务</t>
  </si>
  <si>
    <t xml:space="preserve">    综合业务管理</t>
  </si>
  <si>
    <t xml:space="preserve">    劳动保障监察</t>
  </si>
  <si>
    <t xml:space="preserve">    就业管理事务</t>
  </si>
  <si>
    <t xml:space="preserve">    社会保险业务管理事务</t>
  </si>
  <si>
    <t xml:space="preserve">    社会保险经办机构</t>
  </si>
  <si>
    <t xml:space="preserve">    劳动关系和维权</t>
  </si>
  <si>
    <t xml:space="preserve">    公共就业服务和职业技能鉴定机构</t>
  </si>
  <si>
    <t xml:space="preserve">    劳动人事争议调解仲裁</t>
  </si>
  <si>
    <t xml:space="preserve">    政府特殊津贴</t>
  </si>
  <si>
    <t xml:space="preserve">    资助留学回国人员</t>
  </si>
  <si>
    <t xml:space="preserve">    博士后日常经费</t>
  </si>
  <si>
    <t xml:space="preserve">    引进人才费用</t>
  </si>
  <si>
    <t xml:space="preserve">    其他人力资源和社会保障管理事务支出</t>
  </si>
  <si>
    <t xml:space="preserve">  民政管理事务</t>
  </si>
  <si>
    <t xml:space="preserve">    社会组织管理</t>
  </si>
  <si>
    <t xml:space="preserve">    行政区划和地名管理</t>
  </si>
  <si>
    <t xml:space="preserve">    基层政权建设和社区治理</t>
  </si>
  <si>
    <t xml:space="preserve">    其他民政管理事务支出</t>
  </si>
  <si>
    <t xml:space="preserve">  补充全国社会保障基金</t>
  </si>
  <si>
    <t xml:space="preserve">    用一般公共预算补充基金</t>
  </si>
  <si>
    <t xml:space="preserve">  行政事业单位养老支出</t>
  </si>
  <si>
    <t xml:space="preserve">    行政单位离退休</t>
  </si>
  <si>
    <t xml:space="preserve">    事业单位离退休</t>
  </si>
  <si>
    <t xml:space="preserve">    离退休人员管理机构</t>
  </si>
  <si>
    <t xml:space="preserve">    机关事业单位基本养老保险缴费支出</t>
  </si>
  <si>
    <t xml:space="preserve">    机关事业单位职业年金缴费支出</t>
  </si>
  <si>
    <t xml:space="preserve">    对机关事业单位基本养老保险基金的补助</t>
  </si>
  <si>
    <t xml:space="preserve">    对机关事业单位职业年金的补助</t>
  </si>
  <si>
    <t xml:space="preserve">    其他行政事业单位养老支出</t>
  </si>
  <si>
    <t xml:space="preserve">  企业改革补助</t>
  </si>
  <si>
    <t xml:space="preserve">    企业关闭破产补助</t>
  </si>
  <si>
    <t xml:space="preserve">    厂办大集体改革补助</t>
  </si>
  <si>
    <t xml:space="preserve">    其他企业改革发展补助</t>
  </si>
  <si>
    <t xml:space="preserve">  就业补助</t>
  </si>
  <si>
    <t xml:space="preserve">    就业创业服务补贴</t>
  </si>
  <si>
    <t xml:space="preserve">    职业培训补贴</t>
  </si>
  <si>
    <t xml:space="preserve">    社会保险补贴</t>
  </si>
  <si>
    <t xml:space="preserve">    公益性岗位补贴</t>
  </si>
  <si>
    <t xml:space="preserve">    职业技能鉴定补贴</t>
  </si>
  <si>
    <t xml:space="preserve">    就业见习补贴</t>
  </si>
  <si>
    <t xml:space="preserve">    高技能人才培养补助</t>
  </si>
  <si>
    <t xml:space="preserve">    促进创业补贴</t>
  </si>
  <si>
    <t xml:space="preserve">    其他就业补助支出</t>
  </si>
  <si>
    <t xml:space="preserve">  抚恤</t>
  </si>
  <si>
    <t xml:space="preserve">    死亡抚恤</t>
  </si>
  <si>
    <t xml:space="preserve">    伤残抚恤</t>
  </si>
  <si>
    <t xml:space="preserve">    在乡复员、退伍军人生活补助</t>
  </si>
  <si>
    <t xml:space="preserve">    义务兵优待</t>
  </si>
  <si>
    <t xml:space="preserve">    农村籍退役士兵老年生活补助</t>
  </si>
  <si>
    <t xml:space="preserve">    光荣院</t>
  </si>
  <si>
    <t xml:space="preserve">    烈士纪念设施管理维护</t>
  </si>
  <si>
    <t xml:space="preserve">    其他优抚支出</t>
  </si>
  <si>
    <t xml:space="preserve">  退役安置</t>
  </si>
  <si>
    <t xml:space="preserve">    退役士兵安置</t>
  </si>
  <si>
    <t xml:space="preserve">    军队移交政府的离退休人员安置</t>
  </si>
  <si>
    <t xml:space="preserve">    军队移交政府离退休干部管理机构</t>
  </si>
  <si>
    <t xml:space="preserve">    退役士兵管理教育</t>
  </si>
  <si>
    <t xml:space="preserve">    军队转业干部安置</t>
  </si>
  <si>
    <t xml:space="preserve">    其他退役安置支出</t>
  </si>
  <si>
    <t xml:space="preserve">  社会福利</t>
  </si>
  <si>
    <t xml:space="preserve">    儿童福利</t>
  </si>
  <si>
    <t xml:space="preserve">    老年福利</t>
  </si>
  <si>
    <t xml:space="preserve">    康复辅具</t>
  </si>
  <si>
    <t xml:space="preserve">    殡葬</t>
  </si>
  <si>
    <t xml:space="preserve">    社会福利事业单位</t>
  </si>
  <si>
    <t xml:space="preserve">    养老服务</t>
  </si>
  <si>
    <t xml:space="preserve">    其他社会福利支出</t>
  </si>
  <si>
    <t xml:space="preserve">  残疾人事业</t>
  </si>
  <si>
    <t xml:space="preserve">    残疾人康复</t>
  </si>
  <si>
    <t xml:space="preserve">    残疾人就业</t>
  </si>
  <si>
    <t xml:space="preserve">    残疾人体育</t>
  </si>
  <si>
    <t xml:space="preserve">    残疾人生活和护理补贴</t>
  </si>
  <si>
    <t xml:space="preserve">    其他残疾人事业支出</t>
  </si>
  <si>
    <t xml:space="preserve">  红十字事业</t>
  </si>
  <si>
    <t xml:space="preserve">    其他红十字事业支出</t>
  </si>
  <si>
    <t xml:space="preserve">  最低生活保障</t>
  </si>
  <si>
    <t xml:space="preserve">    城市最低生活保障金支出</t>
  </si>
  <si>
    <t xml:space="preserve">    农村最低生活保障金支出</t>
  </si>
  <si>
    <t xml:space="preserve">  临时救助</t>
  </si>
  <si>
    <t xml:space="preserve">    临时救助支出</t>
  </si>
  <si>
    <t xml:space="preserve">    流浪乞讨人员救助支出</t>
  </si>
  <si>
    <t xml:space="preserve">  特困人员救助供养</t>
  </si>
  <si>
    <t xml:space="preserve">    城市特困人员救助供养支出</t>
  </si>
  <si>
    <t xml:space="preserve">    农村特困人员救助供养支出</t>
  </si>
  <si>
    <t xml:space="preserve">  补充道路交通事故社会救助基金</t>
  </si>
  <si>
    <t xml:space="preserve">    交强险增值税补助基金支出</t>
  </si>
  <si>
    <t xml:space="preserve">    交强险罚款收入补助基金支出</t>
  </si>
  <si>
    <t xml:space="preserve">  其他生活救助</t>
  </si>
  <si>
    <t xml:space="preserve">    其他城市生活救助</t>
  </si>
  <si>
    <t xml:space="preserve">    其他农村生活救助</t>
  </si>
  <si>
    <t xml:space="preserve">  财政对基本养老保险基金的补助</t>
  </si>
  <si>
    <t xml:space="preserve">    财政对企业职工基本养老保险基金的补助</t>
  </si>
  <si>
    <t xml:space="preserve">    财政对城乡居民基本养老保险基金的补助</t>
  </si>
  <si>
    <t xml:space="preserve">    财政对其他基本养老保险基金的补助</t>
  </si>
  <si>
    <t xml:space="preserve">  财政对其他社会保险基金的补助</t>
  </si>
  <si>
    <t xml:space="preserve">    财政对失业保险基金的补助</t>
  </si>
  <si>
    <t xml:space="preserve">    财政对工伤保险基金的补助</t>
  </si>
  <si>
    <t xml:space="preserve">    其他财政对社会保险基金的补助</t>
  </si>
  <si>
    <t xml:space="preserve">  退役军人管理事务</t>
  </si>
  <si>
    <t xml:space="preserve">    拥军优属</t>
  </si>
  <si>
    <t xml:space="preserve">    军供保障</t>
  </si>
  <si>
    <t xml:space="preserve">    其他退役军人事务管理支出</t>
  </si>
  <si>
    <t xml:space="preserve">  财政代缴社会保险费支出</t>
  </si>
  <si>
    <t xml:space="preserve">    财政代缴城乡居民基本养老保险费支出</t>
  </si>
  <si>
    <t xml:space="preserve">    财政代缴其他社会保险费支出</t>
  </si>
  <si>
    <t xml:space="preserve">  其他社会保障和就业支出(款)</t>
  </si>
  <si>
    <t xml:space="preserve">    其他社会保障和就业支出(项)</t>
  </si>
  <si>
    <t>九、</t>
  </si>
  <si>
    <t xml:space="preserve">  卫生健康管理事务</t>
  </si>
  <si>
    <t xml:space="preserve">    其他卫生健康管理事务支出</t>
  </si>
  <si>
    <t xml:space="preserve">  公立医院</t>
  </si>
  <si>
    <t xml:space="preserve">    综合医院</t>
  </si>
  <si>
    <t xml:space="preserve">    中医(民族)医院</t>
  </si>
  <si>
    <t xml:space="preserve">    传染病医院</t>
  </si>
  <si>
    <t xml:space="preserve">    职业病防治医院</t>
  </si>
  <si>
    <t xml:space="preserve">    精神病医院</t>
  </si>
  <si>
    <t xml:space="preserve">    妇幼保健医院</t>
  </si>
  <si>
    <t xml:space="preserve">    儿童医院</t>
  </si>
  <si>
    <t xml:space="preserve">    其他专科医院</t>
  </si>
  <si>
    <t xml:space="preserve">    福利医院</t>
  </si>
  <si>
    <t xml:space="preserve">    行业医院</t>
  </si>
  <si>
    <t xml:space="preserve">    处理医疗欠费</t>
  </si>
  <si>
    <t xml:space="preserve">    康复医院</t>
  </si>
  <si>
    <t xml:space="preserve">    优抚医院</t>
  </si>
  <si>
    <t xml:space="preserve">    其他公立医院支出</t>
  </si>
  <si>
    <t xml:space="preserve">  基层医疗卫生机构</t>
  </si>
  <si>
    <t xml:space="preserve">    城市社区卫生机构</t>
  </si>
  <si>
    <t xml:space="preserve">    乡镇卫生院</t>
  </si>
  <si>
    <t xml:space="preserve">    其他基层医疗卫生机构支出</t>
  </si>
  <si>
    <t xml:space="preserve">  公共卫生</t>
  </si>
  <si>
    <t xml:space="preserve">    疾病预防控制机构</t>
  </si>
  <si>
    <t xml:space="preserve">    卫生监督机构</t>
  </si>
  <si>
    <t xml:space="preserve">    妇幼保健机构</t>
  </si>
  <si>
    <t xml:space="preserve">    精神卫生机构</t>
  </si>
  <si>
    <t xml:space="preserve">    应急救治机构</t>
  </si>
  <si>
    <t xml:space="preserve">    采供血机构</t>
  </si>
  <si>
    <t xml:space="preserve">    其他专业公共卫生机构</t>
  </si>
  <si>
    <t xml:space="preserve">    基本公共卫生服务</t>
  </si>
  <si>
    <t xml:space="preserve">    重大公共卫生服务</t>
  </si>
  <si>
    <t xml:space="preserve">    突发公共卫生事件应急处理</t>
  </si>
  <si>
    <t xml:space="preserve">    其他公共卫生支出</t>
  </si>
  <si>
    <t xml:space="preserve">  中医药</t>
  </si>
  <si>
    <t xml:space="preserve">    中医(民族医)药专项</t>
  </si>
  <si>
    <t xml:space="preserve">    其他中医药支出</t>
  </si>
  <si>
    <t xml:space="preserve">  计划生育事务</t>
  </si>
  <si>
    <t xml:space="preserve">    计划生育机构</t>
  </si>
  <si>
    <t xml:space="preserve">    计划生育服务</t>
  </si>
  <si>
    <t xml:space="preserve">    其他计划生育事务支出</t>
  </si>
  <si>
    <t xml:space="preserve">  行政事业单位医疗</t>
  </si>
  <si>
    <t xml:space="preserve">    行政单位医疗</t>
  </si>
  <si>
    <t xml:space="preserve">    事业单位医疗</t>
  </si>
  <si>
    <t xml:space="preserve">    公务员医疗补助</t>
  </si>
  <si>
    <t xml:space="preserve">    其他行政事业单位医疗支出</t>
  </si>
  <si>
    <t xml:space="preserve">  财政对基本医疗保险基金的补助</t>
  </si>
  <si>
    <t xml:space="preserve">    财政对职工基本医疗保险基金的补助</t>
  </si>
  <si>
    <t xml:space="preserve">    财政对城乡居民基本医疗保险基金的补助</t>
  </si>
  <si>
    <t xml:space="preserve">    财政对其他基本医疗保险基金的补助</t>
  </si>
  <si>
    <t xml:space="preserve">  医疗救助</t>
  </si>
  <si>
    <t xml:space="preserve">    城乡医疗救助</t>
  </si>
  <si>
    <t xml:space="preserve">    疾病应急救助</t>
  </si>
  <si>
    <t xml:space="preserve">    其他医疗救助支出</t>
  </si>
  <si>
    <t xml:space="preserve">  优抚对象医疗</t>
  </si>
  <si>
    <t xml:space="preserve">    优抚对象医疗补助</t>
  </si>
  <si>
    <t xml:space="preserve">    其他优抚对象医疗支出</t>
  </si>
  <si>
    <t xml:space="preserve">  医疗保障管理事务</t>
  </si>
  <si>
    <t xml:space="preserve">    医疗保障政策管理</t>
  </si>
  <si>
    <t xml:space="preserve">    医疗保障经办事务</t>
  </si>
  <si>
    <t xml:space="preserve">    其他医疗保障管理事务支出</t>
  </si>
  <si>
    <t xml:space="preserve">  老龄卫生健康事务(款)</t>
  </si>
  <si>
    <t xml:space="preserve">    老龄卫生健康事务(项)</t>
  </si>
  <si>
    <t xml:space="preserve">  其他卫生健康支出(款)</t>
  </si>
  <si>
    <t xml:space="preserve">    其他卫生健康支出(项)</t>
  </si>
  <si>
    <t>十、</t>
  </si>
  <si>
    <t xml:space="preserve">  环境保护管理事务</t>
  </si>
  <si>
    <t xml:space="preserve">    生态环境保护宣传</t>
  </si>
  <si>
    <t xml:space="preserve">    环境保护法规、规划及标准</t>
  </si>
  <si>
    <t xml:space="preserve">    生态环境国际合作及履约</t>
  </si>
  <si>
    <t xml:space="preserve">    生态环境保护行政许可</t>
  </si>
  <si>
    <t xml:space="preserve">    应对气候变化管理事务</t>
  </si>
  <si>
    <t xml:space="preserve">    其他环境保护管理事务支出</t>
  </si>
  <si>
    <t xml:space="preserve">  环境监测与监察</t>
  </si>
  <si>
    <t xml:space="preserve">    建设项目环评审查与监督</t>
  </si>
  <si>
    <t xml:space="preserve">    核与辐射安全监督</t>
  </si>
  <si>
    <t xml:space="preserve">    其他环境监测与监察支出</t>
  </si>
  <si>
    <t xml:space="preserve">  污染防治</t>
  </si>
  <si>
    <t xml:space="preserve">    大气</t>
  </si>
  <si>
    <t xml:space="preserve">    水体</t>
  </si>
  <si>
    <t xml:space="preserve">    噪声</t>
  </si>
  <si>
    <t xml:space="preserve">    固体废弃物与化学品</t>
  </si>
  <si>
    <t xml:space="preserve">    放射源和放射性废物监管</t>
  </si>
  <si>
    <t xml:space="preserve">    辐射</t>
  </si>
  <si>
    <t xml:space="preserve">    土壤</t>
  </si>
  <si>
    <t xml:space="preserve">    其他污染防治支出</t>
  </si>
  <si>
    <t xml:space="preserve">  自然生态保护</t>
  </si>
  <si>
    <t xml:space="preserve">    生态保护</t>
  </si>
  <si>
    <t xml:space="preserve">    农村环境保护</t>
  </si>
  <si>
    <t xml:space="preserve">    生物及物种资源保护</t>
  </si>
  <si>
    <t xml:space="preserve">    草原生态修复治理</t>
  </si>
  <si>
    <t xml:space="preserve">    自然保护地</t>
  </si>
  <si>
    <t xml:space="preserve">    其他自然生态保护支出</t>
  </si>
  <si>
    <t xml:space="preserve">  天然林保护</t>
  </si>
  <si>
    <t xml:space="preserve">    森林管护</t>
  </si>
  <si>
    <t xml:space="preserve">    社会保险补助</t>
  </si>
  <si>
    <t xml:space="preserve">    政策性社会性支出补助</t>
  </si>
  <si>
    <t xml:space="preserve">    天然林保护工程建设</t>
  </si>
  <si>
    <t xml:space="preserve">    停伐补助</t>
  </si>
  <si>
    <t xml:space="preserve">    其他天然林保护支出</t>
  </si>
  <si>
    <t xml:space="preserve">  退耕还林还草</t>
  </si>
  <si>
    <t xml:space="preserve">    退耕现金</t>
  </si>
  <si>
    <t xml:space="preserve">    退耕还林粮食折现补贴</t>
  </si>
  <si>
    <t xml:space="preserve">    退耕还林粮食费用补贴</t>
  </si>
  <si>
    <t xml:space="preserve">    退耕还林工程建设</t>
  </si>
  <si>
    <t xml:space="preserve">    其他退耕还林还草支出</t>
  </si>
  <si>
    <t xml:space="preserve">  风沙荒漠治理</t>
  </si>
  <si>
    <t xml:space="preserve">    京津风沙源治理工程建设</t>
  </si>
  <si>
    <t xml:space="preserve">    其他风沙荒漠治理支出</t>
  </si>
  <si>
    <t xml:space="preserve">  退牧还草</t>
  </si>
  <si>
    <t xml:space="preserve">    退牧还草工程建设</t>
  </si>
  <si>
    <t xml:space="preserve">    其他退牧还草支出</t>
  </si>
  <si>
    <t xml:space="preserve">  已垦草原退耕还草(款)</t>
  </si>
  <si>
    <t xml:space="preserve">    已垦草原退耕还草(项)</t>
  </si>
  <si>
    <t xml:space="preserve">  能源节约利用(款)</t>
  </si>
  <si>
    <t xml:space="preserve">    能源节约利用(项)</t>
  </si>
  <si>
    <t xml:space="preserve">  污染减排</t>
  </si>
  <si>
    <t xml:space="preserve">    生态环境监测与信息</t>
  </si>
  <si>
    <t xml:space="preserve">    生态环境执法监察</t>
  </si>
  <si>
    <t xml:space="preserve">    减排专项支出</t>
  </si>
  <si>
    <t xml:space="preserve">    清洁生产专项支出</t>
  </si>
  <si>
    <t xml:space="preserve">    其他污染减排支出</t>
  </si>
  <si>
    <t xml:space="preserve">  可再生能源(款)</t>
  </si>
  <si>
    <t xml:space="preserve">    可再生能源(项)</t>
  </si>
  <si>
    <t xml:space="preserve">  循环经济(款)</t>
  </si>
  <si>
    <t xml:space="preserve">    循环经济(项)</t>
  </si>
  <si>
    <t xml:space="preserve">  能源管理事务</t>
  </si>
  <si>
    <t xml:space="preserve">    能源科技装备</t>
  </si>
  <si>
    <t xml:space="preserve">    能源行业管理</t>
  </si>
  <si>
    <t xml:space="preserve">    能源管理</t>
  </si>
  <si>
    <t xml:space="preserve">    农村电网建设</t>
  </si>
  <si>
    <t xml:space="preserve">    其他能源管理事务支出</t>
  </si>
  <si>
    <t xml:space="preserve">  其他节能环保支出(款)</t>
  </si>
  <si>
    <t xml:space="preserve">    其他节能环保支出(项)</t>
  </si>
  <si>
    <t>十一、</t>
  </si>
  <si>
    <t xml:space="preserve">  城乡社区管理事务</t>
  </si>
  <si>
    <t xml:space="preserve">    城管执法</t>
  </si>
  <si>
    <t xml:space="preserve">    工程建设标准规范编制与监管</t>
  </si>
  <si>
    <t xml:space="preserve">    工程建设管理</t>
  </si>
  <si>
    <t xml:space="preserve">    市政公用行业市场监管</t>
  </si>
  <si>
    <t xml:space="preserve">    住宅建设与房地产市场监管</t>
  </si>
  <si>
    <t xml:space="preserve">    执业资格注册、资质审查</t>
  </si>
  <si>
    <t xml:space="preserve">    其他城乡社区管理事务支出</t>
  </si>
  <si>
    <t xml:space="preserve">  城乡社区规划与管理(款)</t>
  </si>
  <si>
    <t xml:space="preserve">    城乡社区规划与管理(项)</t>
  </si>
  <si>
    <t xml:space="preserve">  城乡社区公共设施</t>
  </si>
  <si>
    <t xml:space="preserve">    小城镇基础设施建设</t>
  </si>
  <si>
    <t xml:space="preserve">    其他城乡社区公共设施支出</t>
  </si>
  <si>
    <t xml:space="preserve">  城乡社区环境卫生(款)</t>
  </si>
  <si>
    <t xml:space="preserve">    城乡社区环境卫生(项)</t>
  </si>
  <si>
    <t xml:space="preserve">  建设市场管理与监督(款)</t>
  </si>
  <si>
    <t xml:space="preserve">    建设市场管理与监督(项)</t>
  </si>
  <si>
    <t xml:space="preserve">  其他城乡社区支出(款)</t>
  </si>
  <si>
    <t xml:space="preserve">    其他城乡社区支出(项)</t>
  </si>
  <si>
    <t>十二、</t>
  </si>
  <si>
    <t xml:space="preserve">  农业农村</t>
  </si>
  <si>
    <t xml:space="preserve">    农垦运行</t>
  </si>
  <si>
    <t xml:space="preserve">    科技转化与推广服务</t>
  </si>
  <si>
    <t xml:space="preserve">    病虫害控制</t>
  </si>
  <si>
    <t xml:space="preserve">    农产品质量安全</t>
  </si>
  <si>
    <t xml:space="preserve">    执法监管</t>
  </si>
  <si>
    <t xml:space="preserve">    统计监测与信息服务</t>
  </si>
  <si>
    <t xml:space="preserve">    行业业务管理</t>
  </si>
  <si>
    <t xml:space="preserve">    对外交流与合作</t>
  </si>
  <si>
    <t xml:space="preserve">    防灾救灾</t>
  </si>
  <si>
    <t xml:space="preserve">    稳定农民收入补贴</t>
  </si>
  <si>
    <t xml:space="preserve">    农业结构调整补贴</t>
  </si>
  <si>
    <t xml:space="preserve">    农业生产发展</t>
  </si>
  <si>
    <t xml:space="preserve">    农村合作经济</t>
  </si>
  <si>
    <t xml:space="preserve">    农产品加工与促销</t>
  </si>
  <si>
    <t xml:space="preserve">    农村社会事业</t>
  </si>
  <si>
    <t xml:space="preserve">    农业资源保护修复与利用</t>
  </si>
  <si>
    <t xml:space="preserve">    农村道路建设</t>
  </si>
  <si>
    <t xml:space="preserve">    渔业发展</t>
  </si>
  <si>
    <t xml:space="preserve">    对高校毕业生到基层任职补助</t>
  </si>
  <si>
    <t xml:space="preserve">    农田建设</t>
  </si>
  <si>
    <t xml:space="preserve">    其他农业农村支出</t>
  </si>
  <si>
    <t xml:space="preserve">  林业和草原</t>
  </si>
  <si>
    <t xml:space="preserve">    事业机构</t>
  </si>
  <si>
    <t xml:space="preserve">    森林资源培育</t>
  </si>
  <si>
    <t xml:space="preserve">    技术推广与转化</t>
  </si>
  <si>
    <t xml:space="preserve">    森林资源管理</t>
  </si>
  <si>
    <t xml:space="preserve">    森林生态效益补偿</t>
  </si>
  <si>
    <t xml:space="preserve">    动植物保护</t>
  </si>
  <si>
    <t xml:space="preserve">    湿地保护</t>
  </si>
  <si>
    <t xml:space="preserve">    执法与监督</t>
  </si>
  <si>
    <t xml:space="preserve">    防沙治沙</t>
  </si>
  <si>
    <t xml:space="preserve">    对外合作与交流</t>
  </si>
  <si>
    <t xml:space="preserve">    产业化管理</t>
  </si>
  <si>
    <t xml:space="preserve">    信息管理</t>
  </si>
  <si>
    <t xml:space="preserve">    林区公共支出</t>
  </si>
  <si>
    <t xml:space="preserve">    贷款贴息</t>
  </si>
  <si>
    <t xml:space="preserve">    林业草原防灾减灾</t>
  </si>
  <si>
    <t xml:space="preserve">    草原管理</t>
  </si>
  <si>
    <t xml:space="preserve">    其他林业和草原支出</t>
  </si>
  <si>
    <t xml:space="preserve">  水利</t>
  </si>
  <si>
    <t xml:space="preserve">    水利行业业务管理</t>
  </si>
  <si>
    <t xml:space="preserve">    水利工程建设</t>
  </si>
  <si>
    <t xml:space="preserve">    水利工程运行与维护</t>
  </si>
  <si>
    <t xml:space="preserve">    长江黄河等流域管理</t>
  </si>
  <si>
    <t xml:space="preserve">    水利前期工作</t>
  </si>
  <si>
    <t xml:space="preserve">    水利执法监督</t>
  </si>
  <si>
    <t xml:space="preserve">    水土保持</t>
  </si>
  <si>
    <t xml:space="preserve">    水资源节约管理与保护</t>
  </si>
  <si>
    <t xml:space="preserve">    水质监测</t>
  </si>
  <si>
    <t xml:space="preserve">    水文测报</t>
  </si>
  <si>
    <t xml:space="preserve">    防汛</t>
  </si>
  <si>
    <t xml:space="preserve">    抗旱</t>
  </si>
  <si>
    <t xml:space="preserve">    农村水利</t>
  </si>
  <si>
    <t xml:space="preserve">    水利技术推广</t>
  </si>
  <si>
    <t xml:space="preserve">    国际河流治理与管理</t>
  </si>
  <si>
    <t xml:space="preserve">    江河湖库水系综合整治</t>
  </si>
  <si>
    <t xml:space="preserve">    大中型水库移民后期扶持专项支出</t>
  </si>
  <si>
    <t xml:space="preserve">    水利安全监督</t>
  </si>
  <si>
    <t xml:space="preserve">    水利建设征地及移民支出</t>
  </si>
  <si>
    <t xml:space="preserve">    农村供水</t>
  </si>
  <si>
    <t xml:space="preserve">    南水北调工程建设</t>
  </si>
  <si>
    <t xml:space="preserve">    南水北调工程管理</t>
  </si>
  <si>
    <t xml:space="preserve">    其他水利支出</t>
  </si>
  <si>
    <t xml:space="preserve">  巩固脱贫攻坚成果衔接乡村振兴</t>
  </si>
  <si>
    <t xml:space="preserve">    农村基础设施建设</t>
  </si>
  <si>
    <t xml:space="preserve">    生产发展</t>
  </si>
  <si>
    <t xml:space="preserve">    社会发展</t>
  </si>
  <si>
    <t xml:space="preserve">    贷款奖补和贴息</t>
  </si>
  <si>
    <t xml:space="preserve">    “三西”农业建设专项补助</t>
  </si>
  <si>
    <t xml:space="preserve">    其他巩固脱贫攻坚成果衔接乡村振兴支出</t>
  </si>
  <si>
    <t xml:space="preserve">  农村综合改革</t>
  </si>
  <si>
    <t xml:space="preserve">    对村级公益事业建设的补助</t>
  </si>
  <si>
    <t xml:space="preserve">    国有农场办社会职能改革补助</t>
  </si>
  <si>
    <t xml:space="preserve">    对村民委员会和村党支部的补助</t>
  </si>
  <si>
    <t xml:space="preserve">    对村集体经济组织的补助</t>
  </si>
  <si>
    <t xml:space="preserve">    农村综合改革示范试点补助</t>
  </si>
  <si>
    <t xml:space="preserve">    其他农村综合改革支出</t>
  </si>
  <si>
    <t xml:space="preserve">  普惠金融发展支出</t>
  </si>
  <si>
    <t xml:space="preserve">    支持农村金融机构</t>
  </si>
  <si>
    <t xml:space="preserve">    农业保险保费补贴</t>
  </si>
  <si>
    <t xml:space="preserve">    创业担保贷款贴息及奖补</t>
  </si>
  <si>
    <t xml:space="preserve">    补充创业担保贷款基金</t>
  </si>
  <si>
    <t xml:space="preserve">    其他普惠金融发展支出</t>
  </si>
  <si>
    <t xml:space="preserve">  目标价格补贴</t>
  </si>
  <si>
    <t xml:space="preserve">    棉花目标价格补贴</t>
  </si>
  <si>
    <t xml:space="preserve">    其他目标价格补贴</t>
  </si>
  <si>
    <t xml:space="preserve">  其他农林水支出(款)</t>
  </si>
  <si>
    <t xml:space="preserve">    化解其他公益性乡村债务支出</t>
  </si>
  <si>
    <t xml:space="preserve">    其他农林水支出(项)</t>
  </si>
  <si>
    <t>十三、</t>
  </si>
  <si>
    <t xml:space="preserve">  公路水路运输</t>
  </si>
  <si>
    <t xml:space="preserve">    公路建设</t>
  </si>
  <si>
    <t xml:space="preserve">    公路养护</t>
  </si>
  <si>
    <t xml:space="preserve">    交通运输信息化建设</t>
  </si>
  <si>
    <t xml:space="preserve">    公路和运输安全</t>
  </si>
  <si>
    <t xml:space="preserve">    公路还贷专项</t>
  </si>
  <si>
    <t xml:space="preserve">    公路运输管理</t>
  </si>
  <si>
    <t xml:space="preserve">    公路和运输技术标准化建设</t>
  </si>
  <si>
    <t xml:space="preserve">    港口设施</t>
  </si>
  <si>
    <t xml:space="preserve">    航道维护</t>
  </si>
  <si>
    <t xml:space="preserve">    船舶检验</t>
  </si>
  <si>
    <t xml:space="preserve">    救助打捞</t>
  </si>
  <si>
    <t xml:space="preserve">    内河运输</t>
  </si>
  <si>
    <t xml:space="preserve">    远洋运输</t>
  </si>
  <si>
    <t xml:space="preserve">    海事管理</t>
  </si>
  <si>
    <t xml:space="preserve">    航标事业发展支出</t>
  </si>
  <si>
    <t xml:space="preserve">    水路运输管理支出</t>
  </si>
  <si>
    <t xml:space="preserve">    口岸建设</t>
  </si>
  <si>
    <t xml:space="preserve">    其他公路水路运输支出</t>
  </si>
  <si>
    <t xml:space="preserve">  铁路运输</t>
  </si>
  <si>
    <t xml:space="preserve">    铁路路网建设</t>
  </si>
  <si>
    <t xml:space="preserve">    铁路还贷专项</t>
  </si>
  <si>
    <t xml:space="preserve">    铁路安全</t>
  </si>
  <si>
    <t xml:space="preserve">    铁路专项运输</t>
  </si>
  <si>
    <t xml:space="preserve">    行业监管</t>
  </si>
  <si>
    <t xml:space="preserve">    其他铁路运输支出</t>
  </si>
  <si>
    <t xml:space="preserve">  民用航空运输</t>
  </si>
  <si>
    <t xml:space="preserve">    机场建设</t>
  </si>
  <si>
    <t xml:space="preserve">    空管系统建设</t>
  </si>
  <si>
    <t xml:space="preserve">    民航还贷专项支出</t>
  </si>
  <si>
    <t xml:space="preserve">    民用航空安全</t>
  </si>
  <si>
    <t xml:space="preserve">    民航专项运输</t>
  </si>
  <si>
    <t xml:space="preserve">    其他民用航空运输支出</t>
  </si>
  <si>
    <t xml:space="preserve">  邮政业支出</t>
  </si>
  <si>
    <t xml:space="preserve">    邮政普遍服务与特殊服务</t>
  </si>
  <si>
    <t xml:space="preserve">    其他邮政业支出</t>
  </si>
  <si>
    <t xml:space="preserve">  车辆购置税支出</t>
  </si>
  <si>
    <t xml:space="preserve">    车辆购置税用于公路等基础设施建设支出</t>
  </si>
  <si>
    <t xml:space="preserve">    车辆购置税用于农村公路建设支出</t>
  </si>
  <si>
    <t xml:space="preserve">    车辆购置税用于老旧汽车报废更新补贴</t>
  </si>
  <si>
    <t xml:space="preserve">    车辆购置税其他支出</t>
  </si>
  <si>
    <t xml:space="preserve">  其他交通运输支出(款)</t>
  </si>
  <si>
    <t xml:space="preserve">    公共交通运营补助</t>
  </si>
  <si>
    <t xml:space="preserve">    其他交通运输支出(项)</t>
  </si>
  <si>
    <t>十四、</t>
  </si>
  <si>
    <t xml:space="preserve">  资源勘探开发</t>
  </si>
  <si>
    <t xml:space="preserve">    煤炭勘探开采和洗选</t>
  </si>
  <si>
    <t xml:space="preserve">    石油和天然气勘探开采</t>
  </si>
  <si>
    <t xml:space="preserve">    黑色金属矿勘探和采选</t>
  </si>
  <si>
    <t xml:space="preserve">    有色金属矿勘探和采选</t>
  </si>
  <si>
    <t xml:space="preserve">    非金属矿勘探和采选</t>
  </si>
  <si>
    <t xml:space="preserve">    其他资源勘探业支出</t>
  </si>
  <si>
    <t xml:space="preserve">  制造业</t>
  </si>
  <si>
    <t xml:space="preserve">    纺织业</t>
  </si>
  <si>
    <t xml:space="preserve">    医药制造业</t>
  </si>
  <si>
    <t xml:space="preserve">    非金属矿物制品业</t>
  </si>
  <si>
    <t xml:space="preserve">    通信设备、计算机及其他电子设备制造业</t>
  </si>
  <si>
    <t xml:space="preserve">    交通运输设备制造业</t>
  </si>
  <si>
    <t xml:space="preserve">    电气机械及器材制造业</t>
  </si>
  <si>
    <t xml:space="preserve">    工艺品及其他制造业</t>
  </si>
  <si>
    <t xml:space="preserve">    石油加工、炼焦及核燃料加工业</t>
  </si>
  <si>
    <t xml:space="preserve">    化学原料及化学制品制造业</t>
  </si>
  <si>
    <t xml:space="preserve">    黑色金属冶炼及压延加工业</t>
  </si>
  <si>
    <t xml:space="preserve">    有色金属冶炼及压延加工业</t>
  </si>
  <si>
    <t xml:space="preserve">    其他制造业支出</t>
  </si>
  <si>
    <t xml:space="preserve">  建筑业</t>
  </si>
  <si>
    <t xml:space="preserve">    其他建筑业支出</t>
  </si>
  <si>
    <t xml:space="preserve">  工业和信息产业监管</t>
  </si>
  <si>
    <t xml:space="preserve">    战备应急</t>
  </si>
  <si>
    <t xml:space="preserve">    专用通信</t>
  </si>
  <si>
    <t xml:space="preserve">    无线电及信息通信监管</t>
  </si>
  <si>
    <t xml:space="preserve">    工程建设及运行维护</t>
  </si>
  <si>
    <t xml:space="preserve">    产业发展</t>
  </si>
  <si>
    <t xml:space="preserve">    其他工业和信息产业监管支出</t>
  </si>
  <si>
    <t xml:space="preserve">  国有资产监管</t>
  </si>
  <si>
    <t xml:space="preserve">    国有企业监事会专项</t>
  </si>
  <si>
    <t xml:space="preserve">    中央企业专项管理</t>
  </si>
  <si>
    <t xml:space="preserve">    其他国有资产监管支出</t>
  </si>
  <si>
    <t xml:space="preserve">  支持中小企业发展和管理支出</t>
  </si>
  <si>
    <t xml:space="preserve">    科技型中小企业技术创新基金</t>
  </si>
  <si>
    <t xml:space="preserve">    中小企业发展专项</t>
  </si>
  <si>
    <t xml:space="preserve">    减免房租补贴</t>
  </si>
  <si>
    <t xml:space="preserve">    其他支持中小企业发展和管理支出</t>
  </si>
  <si>
    <t xml:space="preserve">  其他资源勘探工业信息等支出(款)</t>
  </si>
  <si>
    <t xml:space="preserve">    黄金事务</t>
  </si>
  <si>
    <t xml:space="preserve">    技术改造支出</t>
  </si>
  <si>
    <t xml:space="preserve">    中药材扶持资金支出</t>
  </si>
  <si>
    <t xml:space="preserve">    重点产业振兴和技术改造项目贷款贴息</t>
  </si>
  <si>
    <t xml:space="preserve">    其他资源勘探工业信息等支出(项)</t>
  </si>
  <si>
    <t>十五、</t>
  </si>
  <si>
    <t xml:space="preserve">  商业流通事务</t>
  </si>
  <si>
    <t xml:space="preserve">    食品流通安全补贴</t>
  </si>
  <si>
    <t xml:space="preserve">    市场监测及信息管理</t>
  </si>
  <si>
    <t xml:space="preserve">    民贸企业补贴</t>
  </si>
  <si>
    <t xml:space="preserve">    民贸民品贷款贴息</t>
  </si>
  <si>
    <t xml:space="preserve">    其他商业流通事务支出</t>
  </si>
  <si>
    <t xml:space="preserve">  涉外发展服务支出</t>
  </si>
  <si>
    <t xml:space="preserve">    外商投资环境建设补助资金</t>
  </si>
  <si>
    <t xml:space="preserve">    其他涉外发展服务支出</t>
  </si>
  <si>
    <t xml:space="preserve">  其他商业服务业等支出(款)</t>
  </si>
  <si>
    <t xml:space="preserve">    服务业基础设施建设</t>
  </si>
  <si>
    <t xml:space="preserve">    其他商业服务业等支出(项)</t>
  </si>
  <si>
    <t>十六、</t>
  </si>
  <si>
    <t xml:space="preserve">  金融部门行政支出</t>
  </si>
  <si>
    <t xml:space="preserve">    安全防卫</t>
  </si>
  <si>
    <t xml:space="preserve">    金融部门其他行政支出</t>
  </si>
  <si>
    <t xml:space="preserve">  金融部门监管支出</t>
  </si>
  <si>
    <t xml:space="preserve">    货币发行</t>
  </si>
  <si>
    <t xml:space="preserve">    金融服务</t>
  </si>
  <si>
    <t xml:space="preserve">    反假币</t>
  </si>
  <si>
    <t xml:space="preserve">    重点金融机构监管</t>
  </si>
  <si>
    <t xml:space="preserve">    金融稽查与案件处理</t>
  </si>
  <si>
    <t xml:space="preserve">    金融行业电子化建设</t>
  </si>
  <si>
    <t xml:space="preserve">    从业人员资格考试</t>
  </si>
  <si>
    <t xml:space="preserve">    反洗钱</t>
  </si>
  <si>
    <t xml:space="preserve">    金融部门其他监管支出</t>
  </si>
  <si>
    <t xml:space="preserve">  金融发展支出</t>
  </si>
  <si>
    <t xml:space="preserve">    政策性银行亏损补贴</t>
  </si>
  <si>
    <t xml:space="preserve">    利息费用补贴支出</t>
  </si>
  <si>
    <t xml:space="preserve">    补充资本金</t>
  </si>
  <si>
    <t xml:space="preserve">    风险基金补助</t>
  </si>
  <si>
    <t xml:space="preserve">    其他金融发展支出</t>
  </si>
  <si>
    <t xml:space="preserve">  金融调控支出</t>
  </si>
  <si>
    <t xml:space="preserve">    中央银行亏损补贴</t>
  </si>
  <si>
    <t xml:space="preserve">    其他金融调控支出</t>
  </si>
  <si>
    <t xml:space="preserve">  其他金融支出(款)</t>
  </si>
  <si>
    <t xml:space="preserve">    重点企业贷款贴息</t>
  </si>
  <si>
    <t xml:space="preserve">    其他金融支出(项)</t>
  </si>
  <si>
    <t>十七、</t>
  </si>
  <si>
    <t xml:space="preserve">  一般公共服务</t>
  </si>
  <si>
    <t xml:space="preserve">  教育</t>
  </si>
  <si>
    <t xml:space="preserve">  文化旅游体育与传媒</t>
  </si>
  <si>
    <t xml:space="preserve">  卫生健康</t>
  </si>
  <si>
    <t xml:space="preserve">  节能环保</t>
  </si>
  <si>
    <t xml:space="preserve">  交通运输</t>
  </si>
  <si>
    <t xml:space="preserve">  住房保障</t>
  </si>
  <si>
    <t xml:space="preserve">  其他支出</t>
  </si>
  <si>
    <t>十八、</t>
  </si>
  <si>
    <t xml:space="preserve">  自然资源事务</t>
  </si>
  <si>
    <t xml:space="preserve">    自然资源规划及管理</t>
  </si>
  <si>
    <t xml:space="preserve">    自然资源利用与保护</t>
  </si>
  <si>
    <t xml:space="preserve">    自然资源社会公益服务</t>
  </si>
  <si>
    <t xml:space="preserve">    自然资源行业业务管理</t>
  </si>
  <si>
    <t xml:space="preserve">    自然资源调查与确权登记</t>
  </si>
  <si>
    <t xml:space="preserve">    土地资源储备支出</t>
  </si>
  <si>
    <t xml:space="preserve">    地质矿产资源与环境调查</t>
  </si>
  <si>
    <t xml:space="preserve">    地质勘查与矿产资源管理</t>
  </si>
  <si>
    <t xml:space="preserve">    地质转产项目财政贴息</t>
  </si>
  <si>
    <t xml:space="preserve">    国外风险勘查</t>
  </si>
  <si>
    <t xml:space="preserve">    地质勘查基金(周转金)支出</t>
  </si>
  <si>
    <t xml:space="preserve">    海域与海岛管理</t>
  </si>
  <si>
    <t xml:space="preserve">    自然资源国际合作与海洋权益维护</t>
  </si>
  <si>
    <t xml:space="preserve">    自然资源卫星</t>
  </si>
  <si>
    <t xml:space="preserve">    极地考察</t>
  </si>
  <si>
    <t xml:space="preserve">    深海调查与资源开发</t>
  </si>
  <si>
    <t xml:space="preserve">    海港航标维护</t>
  </si>
  <si>
    <t xml:space="preserve">    海水淡化</t>
  </si>
  <si>
    <t xml:space="preserve">    无居民海岛使用金支出</t>
  </si>
  <si>
    <t xml:space="preserve">    海洋战略规划与预警监测</t>
  </si>
  <si>
    <t xml:space="preserve">    基础测绘与地理信息监管</t>
  </si>
  <si>
    <t xml:space="preserve">    其他自然资源事务支出</t>
  </si>
  <si>
    <t xml:space="preserve">  气象事务</t>
  </si>
  <si>
    <t xml:space="preserve">    气象事业机构</t>
  </si>
  <si>
    <t xml:space="preserve">    气象探测</t>
  </si>
  <si>
    <t xml:space="preserve">    气象信息传输及管理</t>
  </si>
  <si>
    <t xml:space="preserve">    气象预报预测</t>
  </si>
  <si>
    <t xml:space="preserve">    气象服务</t>
  </si>
  <si>
    <t xml:space="preserve">    气象装备保障维护</t>
  </si>
  <si>
    <t xml:space="preserve">    气象基础设施建设与维修</t>
  </si>
  <si>
    <t xml:space="preserve">    气象卫星</t>
  </si>
  <si>
    <t xml:space="preserve">    气象法规与标准</t>
  </si>
  <si>
    <t xml:space="preserve">    气象资金审计稽查</t>
  </si>
  <si>
    <t xml:space="preserve">    其他气象事务支出</t>
  </si>
  <si>
    <t xml:space="preserve">  其他自然资源海洋气象等支出(款)</t>
  </si>
  <si>
    <t xml:space="preserve">    其他自然资源海洋气象等支出(项)</t>
  </si>
  <si>
    <t>十九、</t>
  </si>
  <si>
    <t xml:space="preserve">  保障性安居工程支出</t>
  </si>
  <si>
    <t xml:space="preserve">    廉租住房</t>
  </si>
  <si>
    <t xml:space="preserve">    沉陷区治理</t>
  </si>
  <si>
    <t xml:space="preserve">    棚户区改造</t>
  </si>
  <si>
    <t xml:space="preserve">    少数民族地区游牧民定居工程</t>
  </si>
  <si>
    <t xml:space="preserve">    农村危房改造</t>
  </si>
  <si>
    <t xml:space="preserve">    公共租赁住房</t>
  </si>
  <si>
    <t xml:space="preserve">    保障性住房租金补贴</t>
  </si>
  <si>
    <t xml:space="preserve">    老旧小区改造</t>
  </si>
  <si>
    <t xml:space="preserve">    住房租赁市场发展</t>
  </si>
  <si>
    <t xml:space="preserve">    保障性租赁住房</t>
  </si>
  <si>
    <t xml:space="preserve">    其他保障性安居工程支出</t>
  </si>
  <si>
    <t xml:space="preserve">  住房改革支出</t>
  </si>
  <si>
    <t xml:space="preserve">    住房公积金</t>
  </si>
  <si>
    <t xml:space="preserve">    提租补贴</t>
  </si>
  <si>
    <t xml:space="preserve">    购房补贴</t>
  </si>
  <si>
    <t xml:space="preserve">  城乡社区住宅</t>
  </si>
  <si>
    <t xml:space="preserve">    公有住房建设和维修改造支出</t>
  </si>
  <si>
    <t xml:space="preserve">    住房公积金管理</t>
  </si>
  <si>
    <t xml:space="preserve">    其他城乡社区住宅支出</t>
  </si>
  <si>
    <t>二十、</t>
  </si>
  <si>
    <t xml:space="preserve">  粮油物资事务</t>
  </si>
  <si>
    <t xml:space="preserve">    财务和审计支出</t>
  </si>
  <si>
    <t xml:space="preserve">    信息统计</t>
  </si>
  <si>
    <t xml:space="preserve">    专项业务活动</t>
  </si>
  <si>
    <t xml:space="preserve">    国家粮油差价补贴</t>
  </si>
  <si>
    <t xml:space="preserve">    粮食财务挂账利息补贴</t>
  </si>
  <si>
    <t xml:space="preserve">    粮食财务挂账消化款</t>
  </si>
  <si>
    <t xml:space="preserve">    处理陈化粮补贴</t>
  </si>
  <si>
    <t xml:space="preserve">    粮食风险基金</t>
  </si>
  <si>
    <t xml:space="preserve">    粮油市场调控专项资金</t>
  </si>
  <si>
    <t xml:space="preserve">    设施建设</t>
  </si>
  <si>
    <t xml:space="preserve">    设施安全</t>
  </si>
  <si>
    <t xml:space="preserve">    物资保管保养</t>
  </si>
  <si>
    <t xml:space="preserve">    其他粮油物资事务支出</t>
  </si>
  <si>
    <t xml:space="preserve">  能源储备</t>
  </si>
  <si>
    <t xml:space="preserve">    石油储备</t>
  </si>
  <si>
    <t xml:space="preserve">    天然铀储备</t>
  </si>
  <si>
    <t xml:space="preserve">    煤炭储备</t>
  </si>
  <si>
    <t xml:space="preserve">    成品油储备</t>
  </si>
  <si>
    <t xml:space="preserve">    其他能源储备支出</t>
  </si>
  <si>
    <t xml:space="preserve">  粮油储备</t>
  </si>
  <si>
    <t xml:space="preserve">    储备粮油补贴</t>
  </si>
  <si>
    <t xml:space="preserve">    储备粮油差价补贴</t>
  </si>
  <si>
    <t xml:space="preserve">    储备粮(油)库建设</t>
  </si>
  <si>
    <t xml:space="preserve">    最低收购价政策支出</t>
  </si>
  <si>
    <t xml:space="preserve">    其他粮油储备支出</t>
  </si>
  <si>
    <t xml:space="preserve">  重要商品储备</t>
  </si>
  <si>
    <t xml:space="preserve">    棉花储备</t>
  </si>
  <si>
    <t xml:space="preserve">    食糖储备</t>
  </si>
  <si>
    <t xml:space="preserve">    肉类储备</t>
  </si>
  <si>
    <t xml:space="preserve">    化肥储备</t>
  </si>
  <si>
    <t xml:space="preserve">    农药储备</t>
  </si>
  <si>
    <t xml:space="preserve">    边销茶储备</t>
  </si>
  <si>
    <t xml:space="preserve">    羊毛储备</t>
  </si>
  <si>
    <t xml:space="preserve">    医药储备</t>
  </si>
  <si>
    <t xml:space="preserve">    食盐储备</t>
  </si>
  <si>
    <t xml:space="preserve">    战略物资储备</t>
  </si>
  <si>
    <t xml:space="preserve">    应急物资储备</t>
  </si>
  <si>
    <t xml:space="preserve">    其他重要商品储备支出</t>
  </si>
  <si>
    <t>二十一、</t>
  </si>
  <si>
    <t xml:space="preserve">  应急管理事务</t>
  </si>
  <si>
    <t xml:space="preserve">    灾害风险防治</t>
  </si>
  <si>
    <t xml:space="preserve">    国务院安委会专项</t>
  </si>
  <si>
    <t xml:space="preserve">    安全监管</t>
  </si>
  <si>
    <t xml:space="preserve">    应急救援</t>
  </si>
  <si>
    <t xml:space="preserve">    应急管理</t>
  </si>
  <si>
    <t xml:space="preserve">    其他应急管理支出</t>
  </si>
  <si>
    <t xml:space="preserve">  消防救援事务</t>
  </si>
  <si>
    <t xml:space="preserve">    消防应急救援</t>
  </si>
  <si>
    <t xml:space="preserve">    其他消防救援事务支出</t>
  </si>
  <si>
    <t xml:space="preserve">  矿山安全</t>
  </si>
  <si>
    <t xml:space="preserve">    矿山安全监察事务</t>
  </si>
  <si>
    <t xml:space="preserve">    矿山应急救援事务</t>
  </si>
  <si>
    <t xml:space="preserve">    其他矿山安全支出</t>
  </si>
  <si>
    <t xml:space="preserve">  地震事务</t>
  </si>
  <si>
    <t xml:space="preserve">    地震监测</t>
  </si>
  <si>
    <t xml:space="preserve">    地震预测预报</t>
  </si>
  <si>
    <t xml:space="preserve">    地震灾害预防</t>
  </si>
  <si>
    <t xml:space="preserve">    地震应急救援</t>
  </si>
  <si>
    <t xml:space="preserve">    地震环境探察</t>
  </si>
  <si>
    <t xml:space="preserve">    防震减灾信息管理</t>
  </si>
  <si>
    <t xml:space="preserve">    防震减灾基础管理</t>
  </si>
  <si>
    <t xml:space="preserve">    地震事业机构</t>
  </si>
  <si>
    <t xml:space="preserve">    其他地震事务支出</t>
  </si>
  <si>
    <t xml:space="preserve">  自然灾害防治</t>
  </si>
  <si>
    <t xml:space="preserve">    地质灾害防治</t>
  </si>
  <si>
    <t xml:space="preserve">    森林草原防灾减灾</t>
  </si>
  <si>
    <t xml:space="preserve">    其他自然灾害防治支出</t>
  </si>
  <si>
    <t xml:space="preserve">  自然灾害救灾及恢复重建支出</t>
  </si>
  <si>
    <t xml:space="preserve">    自然灾害救灾补助</t>
  </si>
  <si>
    <t xml:space="preserve">    自然灾害灾后重建补助</t>
  </si>
  <si>
    <t xml:space="preserve">    其他自然灾害救灾及恢复重建支出</t>
  </si>
  <si>
    <t xml:space="preserve">  其他灾害防治及应急管理支出(款)</t>
  </si>
  <si>
    <t xml:space="preserve">    其他灾害防治及应急管理支出(项)</t>
  </si>
  <si>
    <t>二十二、</t>
  </si>
  <si>
    <t xml:space="preserve">  其他支出(款)</t>
  </si>
  <si>
    <t xml:space="preserve">    其他支出(项)</t>
  </si>
  <si>
    <t>二十三、</t>
  </si>
  <si>
    <t xml:space="preserve">  中央政府国内债务付息支出</t>
  </si>
  <si>
    <t xml:space="preserve">  中央政府国外债务付息支出</t>
  </si>
  <si>
    <t xml:space="preserve">    中央政府境外发行主权债券付息支出</t>
  </si>
  <si>
    <t xml:space="preserve">    中央政府向外国政府借款付息支出</t>
  </si>
  <si>
    <t xml:space="preserve">    中央政府向国际金融组织借款付息支出</t>
  </si>
  <si>
    <t xml:space="preserve">    中央政府其他国外借款付息支出</t>
  </si>
  <si>
    <t xml:space="preserve">  地方政府一般债务付息支出</t>
  </si>
  <si>
    <t xml:space="preserve">    地方政府一般债券付息支出</t>
  </si>
  <si>
    <t xml:space="preserve">    地方政府向外国政府借款付息支出</t>
  </si>
  <si>
    <t xml:space="preserve">    地方政府向国际组织借款付息支出</t>
  </si>
  <si>
    <t xml:space="preserve">    地方政府其他一般债务付息支出</t>
  </si>
  <si>
    <t>二十四、</t>
  </si>
  <si>
    <t xml:space="preserve">  中央政府国内债务发行费用支出</t>
  </si>
  <si>
    <t xml:space="preserve">  中央政府国外债务发行费用支出</t>
  </si>
  <si>
    <t xml:space="preserve">  地方政府一般债务发行费用支出</t>
  </si>
  <si>
    <t>上年决算数</t>
  </si>
  <si>
    <t>决算数为上年数的%</t>
  </si>
  <si>
    <t xml:space="preserve">    所得税基数返还收入</t>
  </si>
  <si>
    <t xml:space="preserve">    成品油税费改革税收返还收入</t>
  </si>
  <si>
    <t xml:space="preserve">    增值税税收返还收入</t>
  </si>
  <si>
    <t xml:space="preserve">    消费税税收返还收入</t>
  </si>
  <si>
    <t xml:space="preserve">    增值税“五五分享”税收返还收入</t>
  </si>
  <si>
    <t xml:space="preserve">    其他返还性收入</t>
  </si>
  <si>
    <t xml:space="preserve">    体制补助收入</t>
  </si>
  <si>
    <t xml:space="preserve">    均衡性转移支付收入</t>
  </si>
  <si>
    <t xml:space="preserve">    县级基本财力保障机制奖补资金收入</t>
  </si>
  <si>
    <t xml:space="preserve">    结算补助收入</t>
  </si>
  <si>
    <t xml:space="preserve">    资源枯竭型城市转移支付补助收入</t>
  </si>
  <si>
    <t xml:space="preserve">    企业事业单位划转补助收入</t>
  </si>
  <si>
    <t xml:space="preserve">    产粮(油)大县奖励资金收入</t>
  </si>
  <si>
    <t xml:space="preserve">    重点生态功能区转移支付收入</t>
  </si>
  <si>
    <t xml:space="preserve">    固定数额补助收入</t>
  </si>
  <si>
    <t xml:space="preserve">    革命老区转移支付收入</t>
  </si>
  <si>
    <t xml:space="preserve">    民族地区转移支付收入</t>
  </si>
  <si>
    <t xml:space="preserve">    边境地区转移支付收入</t>
  </si>
  <si>
    <t xml:space="preserve">    巩固脱贫攻坚成果衔接乡村振兴转移支付收入</t>
  </si>
  <si>
    <t xml:space="preserve">    一般公共服务共同财政事权转移支付收入  </t>
  </si>
  <si>
    <t xml:space="preserve">    外交共同财政事权转移支付收入  </t>
  </si>
  <si>
    <t xml:space="preserve">    国防共同财政事权转移支付收入  </t>
  </si>
  <si>
    <t xml:space="preserve">    公共安全共同财政事权转移支付收入  </t>
  </si>
  <si>
    <t xml:space="preserve">    教育共同财政事权转移支付收入  </t>
  </si>
  <si>
    <t xml:space="preserve">    科学技术共同财政事权转移支付收入  </t>
  </si>
  <si>
    <t xml:space="preserve">    文化旅游体育与传媒共同财政事权转移支付收入  </t>
  </si>
  <si>
    <t xml:space="preserve">    社会保障和就业共同财政事权转移支付收入  </t>
  </si>
  <si>
    <t xml:space="preserve">    医疗卫生共同财政事权转移支付收入  </t>
  </si>
  <si>
    <t xml:space="preserve">    节能环保共同财政事权转移支付收入  </t>
  </si>
  <si>
    <t xml:space="preserve">    城乡社区共同财政事权转移支付收入  </t>
  </si>
  <si>
    <t xml:space="preserve">    农林水共同财政事权转移支付收入  </t>
  </si>
  <si>
    <t xml:space="preserve">    交通运输共同财政事权转移支付收入  </t>
  </si>
  <si>
    <t xml:space="preserve">    资源勘探信息等共同财政事权转移支付收入  </t>
  </si>
  <si>
    <t xml:space="preserve">    商业服务业等共同财政事权转移支付收入  </t>
  </si>
  <si>
    <t xml:space="preserve">    金融共同财政事权转移支付收入  </t>
  </si>
  <si>
    <t xml:space="preserve">    自然资源海洋气象等共同财政事权转移支付收入  </t>
  </si>
  <si>
    <t xml:space="preserve">    住房保障共同财政事权转移支付收入  </t>
  </si>
  <si>
    <t xml:space="preserve">    粮油物资储备共同财政事权转移支付收入  </t>
  </si>
  <si>
    <t xml:space="preserve">    灾害防治及应急管理共同财政事权转移支付收入  </t>
  </si>
  <si>
    <t xml:space="preserve">    其他共同财政事权转移支付收入  </t>
  </si>
  <si>
    <t xml:space="preserve">    增值税留抵退税转移支付收入</t>
  </si>
  <si>
    <t xml:space="preserve">    其他退税减税降费转移支付收入</t>
  </si>
  <si>
    <t xml:space="preserve">    补充县区财力转移支付收入</t>
  </si>
  <si>
    <t xml:space="preserve">    其他一般性转移支付收入</t>
  </si>
  <si>
    <t xml:space="preserve">    一般公共服务</t>
  </si>
  <si>
    <t xml:space="preserve">    外交</t>
  </si>
  <si>
    <t xml:space="preserve">    国防</t>
  </si>
  <si>
    <t xml:space="preserve">    公共安全</t>
  </si>
  <si>
    <t xml:space="preserve">    教育</t>
  </si>
  <si>
    <t xml:space="preserve">    科学技术</t>
  </si>
  <si>
    <t xml:space="preserve">    文化旅游体育与传媒</t>
  </si>
  <si>
    <t xml:space="preserve">    社会保障和就业</t>
  </si>
  <si>
    <t xml:space="preserve">    卫生健康</t>
  </si>
  <si>
    <t xml:space="preserve">    节能环保</t>
  </si>
  <si>
    <t xml:space="preserve">    城乡社区</t>
  </si>
  <si>
    <t xml:space="preserve">    农林水</t>
  </si>
  <si>
    <t xml:space="preserve">    交通运输</t>
  </si>
  <si>
    <t xml:space="preserve">    资源勘探信息等</t>
  </si>
  <si>
    <t xml:space="preserve">    商业服务业等</t>
  </si>
  <si>
    <t xml:space="preserve">    金融</t>
  </si>
  <si>
    <t xml:space="preserve">    自然资源海洋气象等</t>
  </si>
  <si>
    <t xml:space="preserve">    住房保障</t>
  </si>
  <si>
    <t xml:space="preserve">    粮油物资储备</t>
  </si>
  <si>
    <t xml:space="preserve">    灾害防治及应急管理</t>
  </si>
  <si>
    <t xml:space="preserve">    其他收入</t>
  </si>
  <si>
    <t xml:space="preserve">  体制上解支出</t>
  </si>
  <si>
    <t xml:space="preserve">  专项上解支出</t>
  </si>
  <si>
    <t>上级税收返还和转移支付收入</t>
  </si>
  <si>
    <t>收入总计</t>
  </si>
  <si>
    <t xml:space="preserve">7-2023年大姚县本级一般公共预算支出决算明细表 </t>
  </si>
  <si>
    <t xml:space="preserve">  对下返还性支出</t>
  </si>
  <si>
    <t xml:space="preserve">    所得税基数返还支出</t>
  </si>
  <si>
    <t xml:space="preserve">    成品油税费改革税收返还支出</t>
  </si>
  <si>
    <t xml:space="preserve">    增值税税收返还支出</t>
  </si>
  <si>
    <t xml:space="preserve">    消费税税收返还支出</t>
  </si>
  <si>
    <t xml:space="preserve">    增值税“五五分享”税收返还支出</t>
  </si>
  <si>
    <t xml:space="preserve">    其他返还性支出</t>
  </si>
  <si>
    <t xml:space="preserve">  对下一般性转移支付支出</t>
  </si>
  <si>
    <t xml:space="preserve">    体制补助支出</t>
  </si>
  <si>
    <t xml:space="preserve">    均衡性转移支付支出</t>
  </si>
  <si>
    <t xml:space="preserve">    县级基本财力保障机制奖补资金支出</t>
  </si>
  <si>
    <t xml:space="preserve">    结算补助支出</t>
  </si>
  <si>
    <t xml:space="preserve">    资源枯竭型城市转移支付补助支出</t>
  </si>
  <si>
    <t xml:space="preserve">    企业事业单位划转补助支出</t>
  </si>
  <si>
    <t xml:space="preserve">    产粮(油)大县奖励资金支出</t>
  </si>
  <si>
    <t xml:space="preserve">    重点生态功能区转移支付支出</t>
  </si>
  <si>
    <t xml:space="preserve">    固定数额补助支出</t>
  </si>
  <si>
    <t xml:space="preserve">    革命老区转移支付支出</t>
  </si>
  <si>
    <t xml:space="preserve">    民族地区转移支付支出</t>
  </si>
  <si>
    <t xml:space="preserve">    边境地区转移支付支出</t>
  </si>
  <si>
    <t xml:space="preserve">    欠发达地区转移支付支出</t>
  </si>
  <si>
    <t xml:space="preserve">    一般公共服务共同财政事权转移支付支出  </t>
  </si>
  <si>
    <t xml:space="preserve">    外交共同财政事权转移支付支出 </t>
  </si>
  <si>
    <t xml:space="preserve">    国防共同财政事权转移支付支出 </t>
  </si>
  <si>
    <t xml:space="preserve">    公共安全共同财政事权转移支付支出 </t>
  </si>
  <si>
    <t xml:space="preserve">    教育共同财政事权转移支付支出 </t>
  </si>
  <si>
    <t xml:space="preserve">    科学技术共同财政事权转移支付支出  </t>
  </si>
  <si>
    <t xml:space="preserve">    文化旅游体育与传媒共同财政事权转移支付支出  </t>
  </si>
  <si>
    <t xml:space="preserve">    社会保障和就业共同财政事权转移支付支出 </t>
  </si>
  <si>
    <t xml:space="preserve">    医疗卫生共同财政事权转移支付支出  </t>
  </si>
  <si>
    <t xml:space="preserve">    节能环保共同财政事权转移支付支出</t>
  </si>
  <si>
    <t xml:space="preserve">    城乡社区共同财政事权转移支付支出</t>
  </si>
  <si>
    <t xml:space="preserve">    农林水共同财政事权转移支付支出</t>
  </si>
  <si>
    <t xml:space="preserve">    交通运输共同财政事权转移支付支出 </t>
  </si>
  <si>
    <t xml:space="preserve">    资源勘探信息等共同财政事权转移支付支出 </t>
  </si>
  <si>
    <t xml:space="preserve">    商业服务业等共同财政事权转移支付支出</t>
  </si>
  <si>
    <t xml:space="preserve">    金融共同财政事权转移支付支出 </t>
  </si>
  <si>
    <t xml:space="preserve">    自然资源海洋气象等共同财政事权转移支付支出  </t>
  </si>
  <si>
    <t xml:space="preserve">    住房保障共同财政事权转移支付支出</t>
  </si>
  <si>
    <t xml:space="preserve">    粮油物资储备共同财政事权转移支付支出</t>
  </si>
  <si>
    <t xml:space="preserve">    灾害防治及应急管理共同财政事权转移支付支出  </t>
  </si>
  <si>
    <t xml:space="preserve">    其他共同财政事权转移支付支出 </t>
  </si>
  <si>
    <t xml:space="preserve">    增值税留抵退税转移支付支出</t>
  </si>
  <si>
    <t xml:space="preserve">    其他退税减税降费转移支付支出</t>
  </si>
  <si>
    <t xml:space="preserve">    补充县区财力转移支付支出</t>
  </si>
  <si>
    <t xml:space="preserve">    其他一般性转移支付支出</t>
  </si>
  <si>
    <t xml:space="preserve">  对下专项转移支付支出</t>
  </si>
  <si>
    <t xml:space="preserve">    其他支出</t>
  </si>
  <si>
    <t>下级上解省级收入</t>
  </si>
  <si>
    <t xml:space="preserve">  体制上解收入</t>
  </si>
  <si>
    <t xml:space="preserve">  专项上解收入</t>
  </si>
  <si>
    <t>对下税返和转移补助支出合计(抵扣下级上解收入)</t>
  </si>
  <si>
    <t xml:space="preserve">注：大姚县2023年无本级对下税收返还和转移支付，公开表为空表。    </t>
  </si>
  <si>
    <t>地区</t>
  </si>
  <si>
    <t>上级补助收入决算数</t>
  </si>
  <si>
    <t>其中：</t>
  </si>
  <si>
    <t>返还性支出</t>
  </si>
  <si>
    <t>一般性转移支付支出</t>
  </si>
  <si>
    <t>专项转移支付支出</t>
  </si>
  <si>
    <t>地    区</t>
  </si>
  <si>
    <t>专项转移支付
分地区收入小计数</t>
  </si>
  <si>
    <t>一般公共服务</t>
  </si>
  <si>
    <t>教育</t>
  </si>
  <si>
    <t>科学技术</t>
  </si>
  <si>
    <t>文化旅游
体育与传媒</t>
  </si>
  <si>
    <t>社会保障和就业</t>
  </si>
  <si>
    <t>卫生健康</t>
  </si>
  <si>
    <t>节能环保</t>
  </si>
  <si>
    <t>城乡社区</t>
  </si>
  <si>
    <t>农林水</t>
  </si>
  <si>
    <t>交通运输</t>
  </si>
  <si>
    <t>资源勘探信息等</t>
  </si>
  <si>
    <t>商业服务业等</t>
  </si>
  <si>
    <t>金融</t>
  </si>
  <si>
    <t>自然资源
海洋气象等</t>
  </si>
  <si>
    <t>住房保障</t>
  </si>
  <si>
    <t>粮油物资储备</t>
  </si>
  <si>
    <t>灾害防治及
应急管理</t>
  </si>
  <si>
    <t>其他支出</t>
  </si>
  <si>
    <t xml:space="preserve">注：大姚县2023年无本级对下专项转移支付，公开表为空表。    </t>
  </si>
  <si>
    <t>机关工资福利支出</t>
  </si>
  <si>
    <t xml:space="preserve">  工资奖金津补贴</t>
  </si>
  <si>
    <t xml:space="preserve">  社会保障缴费</t>
  </si>
  <si>
    <t xml:space="preserve">  住房公积金</t>
  </si>
  <si>
    <t xml:space="preserve">  其他工资福利支出</t>
  </si>
  <si>
    <t>机关商品和服务支出</t>
  </si>
  <si>
    <t xml:space="preserve">  办公经费</t>
  </si>
  <si>
    <t xml:space="preserve">  会议费</t>
  </si>
  <si>
    <t xml:space="preserve">  培训费</t>
  </si>
  <si>
    <t xml:space="preserve">  专用材料购置费</t>
  </si>
  <si>
    <t xml:space="preserve">  委托业务费</t>
  </si>
  <si>
    <t xml:space="preserve">  公务接待费</t>
  </si>
  <si>
    <t xml:space="preserve">  因公出国(境)费用</t>
  </si>
  <si>
    <t xml:space="preserve">  公务用车运行维护费</t>
  </si>
  <si>
    <t xml:space="preserve">  维修(护)费</t>
  </si>
  <si>
    <t xml:space="preserve">  其他商品和服务支出</t>
  </si>
  <si>
    <t>机关资本性支出(一)</t>
  </si>
  <si>
    <t xml:space="preserve">  房屋建筑物购建</t>
  </si>
  <si>
    <t xml:space="preserve">  基础设施建设</t>
  </si>
  <si>
    <t xml:space="preserve">  公务用车购置</t>
  </si>
  <si>
    <t xml:space="preserve">  土地征迁补偿和安置支出</t>
  </si>
  <si>
    <t xml:space="preserve">  设备购置</t>
  </si>
  <si>
    <t xml:space="preserve">  大型修缮</t>
  </si>
  <si>
    <t xml:space="preserve">  其他资本性支出</t>
  </si>
  <si>
    <t>机关资本性支出(二)</t>
  </si>
  <si>
    <t>对事业单位经常性补助</t>
  </si>
  <si>
    <t xml:space="preserve">  工资福利支出</t>
  </si>
  <si>
    <t xml:space="preserve">  商品和服务支出</t>
  </si>
  <si>
    <t xml:space="preserve">  其他对事业单位补助</t>
  </si>
  <si>
    <t>对事业单位资本性补助</t>
  </si>
  <si>
    <t xml:space="preserve">  资本性支出(一)</t>
  </si>
  <si>
    <t xml:space="preserve">  资本性支出(二)</t>
  </si>
  <si>
    <t>对企业补助</t>
  </si>
  <si>
    <t xml:space="preserve">  费用补贴</t>
  </si>
  <si>
    <t xml:space="preserve">  利息补贴</t>
  </si>
  <si>
    <t xml:space="preserve">  其他对企业补助</t>
  </si>
  <si>
    <t>对企业资本性支出</t>
  </si>
  <si>
    <t xml:space="preserve">  对企业资本性支出(一)</t>
  </si>
  <si>
    <t xml:space="preserve">  对企业资本性支出(二)</t>
  </si>
  <si>
    <t xml:space="preserve">  政府投资基金股权投资</t>
  </si>
  <si>
    <t xml:space="preserve">  其他对企业资本性支出</t>
  </si>
  <si>
    <t>对个人和家庭的补助</t>
  </si>
  <si>
    <t xml:space="preserve">  社会福利和救助</t>
  </si>
  <si>
    <t xml:space="preserve">  助学金</t>
  </si>
  <si>
    <t xml:space="preserve">  个人农业生产补贴</t>
  </si>
  <si>
    <t xml:space="preserve">  离退休费</t>
  </si>
  <si>
    <t xml:space="preserve">  其他对个人和家庭补助</t>
  </si>
  <si>
    <t>对社会保障基金补助</t>
  </si>
  <si>
    <t xml:space="preserve">  对社会保险基金补助</t>
  </si>
  <si>
    <t xml:space="preserve">  对机关事业单位职业年金的补助</t>
  </si>
  <si>
    <t>债务利息及费用支出</t>
  </si>
  <si>
    <t xml:space="preserve">  国内债务付息</t>
  </si>
  <si>
    <t xml:space="preserve">  国外债务付息</t>
  </si>
  <si>
    <t xml:space="preserve">  国内债务发行费用</t>
  </si>
  <si>
    <t xml:space="preserve">  国外债务发行费用</t>
  </si>
  <si>
    <t>预备费及预留</t>
  </si>
  <si>
    <t xml:space="preserve">  预备费</t>
  </si>
  <si>
    <t xml:space="preserve">  预留</t>
  </si>
  <si>
    <t xml:space="preserve">  国家赔偿费用支出</t>
  </si>
  <si>
    <t xml:space="preserve">  对民间非营利组织和群众性自治组织补贴</t>
  </si>
  <si>
    <t xml:space="preserve">  经常性赠与</t>
  </si>
  <si>
    <t xml:space="preserve">  资本性赠与</t>
  </si>
  <si>
    <t>一般公共预算本级基本支出合计</t>
  </si>
  <si>
    <t>政府性基金收入(款)</t>
  </si>
  <si>
    <t xml:space="preserve">  农网还贷资金收入</t>
  </si>
  <si>
    <t xml:space="preserve">    中央农网还贷资金收入</t>
  </si>
  <si>
    <t xml:space="preserve">    地方农网还贷资金收入</t>
  </si>
  <si>
    <t xml:space="preserve">  铁路建设基金收入</t>
  </si>
  <si>
    <t xml:space="preserve">  民航发展基金收入</t>
  </si>
  <si>
    <t xml:space="preserve">  海南省高等级公路车辆通行附加费收入</t>
  </si>
  <si>
    <t xml:space="preserve">  旅游发展基金收入</t>
  </si>
  <si>
    <t xml:space="preserve">  国家电影事业发展专项资金收入</t>
  </si>
  <si>
    <t xml:space="preserve">  国有土地收益基金收入</t>
  </si>
  <si>
    <t xml:space="preserve">  农业土地开发资金收入</t>
  </si>
  <si>
    <t xml:space="preserve">  国有土地使用权出让收入</t>
  </si>
  <si>
    <t xml:space="preserve">    土地出让价款收入</t>
  </si>
  <si>
    <t xml:space="preserve">    补缴的土地价款</t>
  </si>
  <si>
    <t xml:space="preserve">    划拨土地收入</t>
  </si>
  <si>
    <t xml:space="preserve">    缴纳新增建设用地土地有偿使用费</t>
  </si>
  <si>
    <t xml:space="preserve">    其他土地出让收入</t>
  </si>
  <si>
    <t xml:space="preserve">  大中型水库移民后期扶持基金收入</t>
  </si>
  <si>
    <t xml:space="preserve">  大中型水库库区基金收入</t>
  </si>
  <si>
    <t xml:space="preserve">    中央大中型水库库区基金收入</t>
  </si>
  <si>
    <t xml:space="preserve">    地方大中型水库库区基金收入</t>
  </si>
  <si>
    <t xml:space="preserve">  三峡水库库区基金收入</t>
  </si>
  <si>
    <t xml:space="preserve">  中央特别国债经营基金收入</t>
  </si>
  <si>
    <t xml:space="preserve">  中央特别国债经营基金财务收入</t>
  </si>
  <si>
    <t xml:space="preserve">  彩票公益金收入</t>
  </si>
  <si>
    <t xml:space="preserve">    福利彩票公益金收入</t>
  </si>
  <si>
    <t xml:space="preserve">    体育彩票公益金收入</t>
  </si>
  <si>
    <t xml:space="preserve">  城市基础设施配套费收入</t>
  </si>
  <si>
    <t xml:space="preserve">  小型水库移民扶助基金收入</t>
  </si>
  <si>
    <t xml:space="preserve">  国家重大水利工程建设基金收入</t>
  </si>
  <si>
    <t xml:space="preserve">    中央重大水利工程建设资金</t>
  </si>
  <si>
    <t xml:space="preserve">    地方重大水利工程建设资金</t>
  </si>
  <si>
    <t xml:space="preserve">  车辆通行费</t>
  </si>
  <si>
    <t xml:space="preserve">  核电站乏燃料处理处置基金收入</t>
  </si>
  <si>
    <t xml:space="preserve">  可再生能源电价附加收入</t>
  </si>
  <si>
    <t xml:space="preserve">  船舶油污损害赔偿基金收入</t>
  </si>
  <si>
    <t xml:space="preserve">  废弃电器电子产品处理基金收入</t>
  </si>
  <si>
    <t xml:space="preserve">    税务部门征收的废弃电器电子产品处理基金收入</t>
  </si>
  <si>
    <t xml:space="preserve">    海关征收的废弃电器电子产品处理基金收入</t>
  </si>
  <si>
    <t xml:space="preserve">  污水处理费收入</t>
  </si>
  <si>
    <t xml:space="preserve">  彩票发行机构和彩票销售机构的业务费用</t>
  </si>
  <si>
    <t xml:space="preserve">    福利彩票发行机构的业务费用</t>
  </si>
  <si>
    <t xml:space="preserve">    体育彩票发行机构的业务费用</t>
  </si>
  <si>
    <t xml:space="preserve">    福利彩票销售机构的业务费用</t>
  </si>
  <si>
    <t xml:space="preserve">    体育彩票销售机构的业务费用</t>
  </si>
  <si>
    <t xml:space="preserve">    彩票兑奖周转金</t>
  </si>
  <si>
    <t xml:space="preserve">    彩票发行销售风险基金</t>
  </si>
  <si>
    <t xml:space="preserve">    彩票市场调控资金收入</t>
  </si>
  <si>
    <t xml:space="preserve">  抗疫特别国债财务基金收入</t>
  </si>
  <si>
    <t xml:space="preserve">  其他政府性基金收入</t>
  </si>
  <si>
    <t>专项债务对应项目专项收入</t>
  </si>
  <si>
    <t xml:space="preserve">  海南省高等级公路车辆通行附加费专项债务对应项目专项收入  </t>
  </si>
  <si>
    <t xml:space="preserve">  国家电影事业发展专项资金专项债务对应项目专项收入  </t>
  </si>
  <si>
    <t xml:space="preserve">  国有土地使用权出让金专项债务对应项目专项收入  </t>
  </si>
  <si>
    <t xml:space="preserve">    土地储备专项债券对应项目专项收入      </t>
  </si>
  <si>
    <t xml:space="preserve">    棚户区改造专项债券对应项目专项收入  </t>
  </si>
  <si>
    <t xml:space="preserve">    其他国有土地使用权出让金专项债务对应项目专项收入  </t>
  </si>
  <si>
    <t xml:space="preserve">  农业土地开发资金专项债务对应项目专项收入  </t>
  </si>
  <si>
    <t xml:space="preserve">  大中型水库库区基金专项债务对应项目专项收入  </t>
  </si>
  <si>
    <t xml:space="preserve">  城市基础设施配套费专项债务对应项目专项收入  </t>
  </si>
  <si>
    <t xml:space="preserve">  小型水库移民扶助基金专项债务对应项目专项收入  </t>
  </si>
  <si>
    <t xml:space="preserve">  国家重大水利工程建设基金专项债务对应项目专项收入  </t>
  </si>
  <si>
    <t xml:space="preserve">  车辆通行费专项债务对应项目专项收入  </t>
  </si>
  <si>
    <t xml:space="preserve">    政府收费公路专项债券对应项目专项收入  </t>
  </si>
  <si>
    <t xml:space="preserve">    其他车辆通行费专项债务对应项目专项收入  </t>
  </si>
  <si>
    <t xml:space="preserve">  污水处理费专项债务对应项目专项收入  </t>
  </si>
  <si>
    <t xml:space="preserve">  其他政府性基金专项债务对应项目专项收入  </t>
  </si>
  <si>
    <t xml:space="preserve">    其他地方自行试点项目收益专项债券对应项目专项收入  </t>
  </si>
  <si>
    <t xml:space="preserve">    其他政府性基金专项债务对应项目专项收入  </t>
  </si>
  <si>
    <t>政府性基金预算收入合计</t>
  </si>
  <si>
    <t>政府性基金预算上级补助收入</t>
  </si>
  <si>
    <t>政府性基金预算下级上解收入</t>
  </si>
  <si>
    <t>待偿债置换专项债券上年结余</t>
  </si>
  <si>
    <t>政府性基金预算上年结余</t>
  </si>
  <si>
    <t>调入资金</t>
  </si>
  <si>
    <t>政府性基金预算省补助计划单列市收入</t>
  </si>
  <si>
    <t>政府性基金预算计划单列市上解省收入</t>
  </si>
  <si>
    <t xml:space="preserve">  核电站乏燃料处理处置基金支出</t>
  </si>
  <si>
    <t xml:space="preserve">    乏燃料运输</t>
  </si>
  <si>
    <t xml:space="preserve">    乏燃料离堆贮存</t>
  </si>
  <si>
    <t xml:space="preserve">    乏燃料后处理</t>
  </si>
  <si>
    <t xml:space="preserve">    高放废物的处理处置</t>
  </si>
  <si>
    <t xml:space="preserve">    乏燃料后处理厂的建设、运行、改造和退役</t>
  </si>
  <si>
    <t xml:space="preserve">    其他乏燃料处理处置基金支出</t>
  </si>
  <si>
    <t xml:space="preserve">  国家电影事业发展专项资金安排的支出</t>
  </si>
  <si>
    <t xml:space="preserve">    资助国产影片放映</t>
  </si>
  <si>
    <t xml:space="preserve">    资助影院建设</t>
  </si>
  <si>
    <t xml:space="preserve">    资助少数民族语电影译制</t>
  </si>
  <si>
    <t xml:space="preserve">    购买农村电影公益性放映版权服务</t>
  </si>
  <si>
    <t xml:space="preserve">    其他国家电影事业发展专项资金支出</t>
  </si>
  <si>
    <t xml:space="preserve">  旅游发展基金支出</t>
  </si>
  <si>
    <t xml:space="preserve">    宣传促销</t>
  </si>
  <si>
    <t xml:space="preserve">    行业规划</t>
  </si>
  <si>
    <t xml:space="preserve">    旅游事业补助</t>
  </si>
  <si>
    <t xml:space="preserve">    地方旅游开发项目补助</t>
  </si>
  <si>
    <t xml:space="preserve">    其他旅游发展基金支出</t>
  </si>
  <si>
    <t xml:space="preserve">  国家电影事业发展专项资金对应专项债务收入安排的支出</t>
  </si>
  <si>
    <t xml:space="preserve">    资助城市影院</t>
  </si>
  <si>
    <t xml:space="preserve">    其他国家电影事业发展专项资金对应专项债务收入支出</t>
  </si>
  <si>
    <t xml:space="preserve">  大中型水库移民后期扶持基金支出</t>
  </si>
  <si>
    <t xml:space="preserve">    移民补助</t>
  </si>
  <si>
    <t xml:space="preserve">    基础设施建设和经济发展</t>
  </si>
  <si>
    <t xml:space="preserve">    其他大中型水库移民后期扶持基金支出</t>
  </si>
  <si>
    <t xml:space="preserve">  小型水库移民扶助基金安排的支出</t>
  </si>
  <si>
    <t xml:space="preserve">    其他小型水库移民扶助基金支出</t>
  </si>
  <si>
    <t xml:space="preserve">  小型水库移民扶助基金对应专项债务收入安排的支出</t>
  </si>
  <si>
    <t xml:space="preserve">    其他小型水库移民扶助基金对应专项债务收入安排的支出</t>
  </si>
  <si>
    <t xml:space="preserve">  可再生能源电价附加收入安排的支出</t>
  </si>
  <si>
    <t xml:space="preserve">    风力发电补助</t>
  </si>
  <si>
    <t xml:space="preserve">    太阳能发电补助</t>
  </si>
  <si>
    <t xml:space="preserve">    生物质能发电补助</t>
  </si>
  <si>
    <t xml:space="preserve">    其他可再生能源电价附加收入安排的支出</t>
  </si>
  <si>
    <t xml:space="preserve">  废弃电器电子产品处理基金支出</t>
  </si>
  <si>
    <t xml:space="preserve">    回收处理费用补贴</t>
  </si>
  <si>
    <t xml:space="preserve">    信息系统建设</t>
  </si>
  <si>
    <t xml:space="preserve">    基金征管经费</t>
  </si>
  <si>
    <t xml:space="preserve">    其他废弃电器电子产品处理基金支出</t>
  </si>
  <si>
    <t xml:space="preserve">  国有土地使用权出让收入安排的支出</t>
  </si>
  <si>
    <t xml:space="preserve">    征地和拆迁补偿支出</t>
  </si>
  <si>
    <t xml:space="preserve">    土地开发支出</t>
  </si>
  <si>
    <t xml:space="preserve">    城市建设支出</t>
  </si>
  <si>
    <t xml:space="preserve">    农村基础设施建设支出</t>
  </si>
  <si>
    <t xml:space="preserve">    补助被征地农民支出</t>
  </si>
  <si>
    <t xml:space="preserve">    土地出让业务支出</t>
  </si>
  <si>
    <t xml:space="preserve">    廉租住房支出</t>
  </si>
  <si>
    <t xml:space="preserve">    支付破产或改制企业职工安置费</t>
  </si>
  <si>
    <t xml:space="preserve">    棚户区改造支出</t>
  </si>
  <si>
    <t xml:space="preserve">    公共租赁住房支出</t>
  </si>
  <si>
    <t xml:space="preserve">    农业生产发展支出</t>
  </si>
  <si>
    <t xml:space="preserve">    农村社会事业支出</t>
  </si>
  <si>
    <t xml:space="preserve">    农业农村生态环境支出</t>
  </si>
  <si>
    <t xml:space="preserve">    其他国有土地使用权出让收入安排的支出</t>
  </si>
  <si>
    <t xml:space="preserve">  国有土地收益基金安排的支出</t>
  </si>
  <si>
    <t xml:space="preserve">    其他国有土地收益基金支出</t>
  </si>
  <si>
    <t xml:space="preserve">  农业土地开发资金安排的支出</t>
  </si>
  <si>
    <t xml:space="preserve">  城市基础设施配套费安排的支出</t>
  </si>
  <si>
    <t xml:space="preserve">    城市公共设施</t>
  </si>
  <si>
    <t xml:space="preserve">    城市环境卫生</t>
  </si>
  <si>
    <t xml:space="preserve">    公有房屋</t>
  </si>
  <si>
    <t xml:space="preserve">    城市防洪</t>
  </si>
  <si>
    <t xml:space="preserve">    其他城市基础设施配套费安排的支出</t>
  </si>
  <si>
    <t xml:space="preserve">  污水处理费安排的支出</t>
  </si>
  <si>
    <t xml:space="preserve">    污水处理设施建设和运营</t>
  </si>
  <si>
    <t xml:space="preserve">    代征手续费</t>
  </si>
  <si>
    <t xml:space="preserve">    其他污水处理费安排的支出</t>
  </si>
  <si>
    <t xml:space="preserve">  土地储备专项债券收入安排的支出  </t>
  </si>
  <si>
    <t xml:space="preserve">    征地和拆迁补偿支出  </t>
  </si>
  <si>
    <t xml:space="preserve">    土地开发支出  </t>
  </si>
  <si>
    <t xml:space="preserve">    其他土地储备专项债券收入安排的支出  </t>
  </si>
  <si>
    <t xml:space="preserve">  棚户区改造专项债券收入安排的支出  </t>
  </si>
  <si>
    <t xml:space="preserve">    其他棚户区改造专项债券收入安排的支出  </t>
  </si>
  <si>
    <t xml:space="preserve">  城市基础设施配套费对应专项债务收入安排的支出  </t>
  </si>
  <si>
    <t xml:space="preserve">    城市公共设施  </t>
  </si>
  <si>
    <t xml:space="preserve">    城市环境卫生  </t>
  </si>
  <si>
    <t xml:space="preserve">    公有房屋  </t>
  </si>
  <si>
    <t xml:space="preserve">    城市防洪  </t>
  </si>
  <si>
    <t xml:space="preserve">    其他城市基础设施配套费对应专项债务收入安排的支出  </t>
  </si>
  <si>
    <t xml:space="preserve">  污水处理费对应专项债务收入安排的支出  </t>
  </si>
  <si>
    <t xml:space="preserve">    污水处理设施建设和运营  </t>
  </si>
  <si>
    <t xml:space="preserve">    其他污水处理费对应专项债务收入安排的支出  </t>
  </si>
  <si>
    <t xml:space="preserve">  国有土地使用权出让收入对应专项债务收入安排的支出  </t>
  </si>
  <si>
    <t xml:space="preserve">    城市建设支出  </t>
  </si>
  <si>
    <t xml:space="preserve">    农村基础设施建设支出  </t>
  </si>
  <si>
    <t xml:space="preserve">    廉租住房支出  </t>
  </si>
  <si>
    <t xml:space="preserve">    棚户区改造支出  </t>
  </si>
  <si>
    <t xml:space="preserve">    公共租赁住房支出  </t>
  </si>
  <si>
    <t xml:space="preserve">    其他国有土地使用权出让收入对应专项债务收入安排的支出  </t>
  </si>
  <si>
    <t xml:space="preserve">  大中型水库库区基金安排的支出</t>
  </si>
  <si>
    <t xml:space="preserve">    解决移民遗留问题</t>
  </si>
  <si>
    <t xml:space="preserve">    库区防护工程维护</t>
  </si>
  <si>
    <t xml:space="preserve">    其他大中型水库库区基金支出</t>
  </si>
  <si>
    <t xml:space="preserve">  三峡水库库区基金支出</t>
  </si>
  <si>
    <t xml:space="preserve">    库区维护和管理</t>
  </si>
  <si>
    <t xml:space="preserve">    其他三峡水库库区基金支出</t>
  </si>
  <si>
    <t xml:space="preserve">  国家重大水利工程建设基金安排的支出</t>
  </si>
  <si>
    <t xml:space="preserve">    三峡后续工作</t>
  </si>
  <si>
    <t xml:space="preserve">    地方重大水利工程建设</t>
  </si>
  <si>
    <t xml:space="preserve">    其他重大水利工程建设基金支出</t>
  </si>
  <si>
    <t xml:space="preserve">  大中型水库库区基金对应专项债务收入安排的支出  </t>
  </si>
  <si>
    <t xml:space="preserve">    基础设施建设和经济发展  </t>
  </si>
  <si>
    <t xml:space="preserve">    其他大中型水库库区基金对应专项债务收入支出  </t>
  </si>
  <si>
    <t xml:space="preserve">  国家重大水利工程建设基金对应专项债务收入安排的支出  </t>
  </si>
  <si>
    <t xml:space="preserve">    南水北调工程建设  </t>
  </si>
  <si>
    <t xml:space="preserve">    三峡工程后续工作  </t>
  </si>
  <si>
    <t xml:space="preserve">    地方重大水利工程建设  </t>
  </si>
  <si>
    <t xml:space="preserve">    其他重大水利工程建设基金对应专项债务收入支出  </t>
  </si>
  <si>
    <t xml:space="preserve">  海南省高等级公路车辆通行附加费安排的支出</t>
  </si>
  <si>
    <t xml:space="preserve">    公路还贷</t>
  </si>
  <si>
    <t xml:space="preserve">    其他海南省高等级公路车辆通行附加费安排的支出</t>
  </si>
  <si>
    <t xml:space="preserve">  车辆通行费安排的支出</t>
  </si>
  <si>
    <t xml:space="preserve">    政府还贷公路养护</t>
  </si>
  <si>
    <t xml:space="preserve">    政府还贷公路管理</t>
  </si>
  <si>
    <t xml:space="preserve">    其他车辆通行费安排的支出</t>
  </si>
  <si>
    <t xml:space="preserve">  铁路建设基金支出</t>
  </si>
  <si>
    <t xml:space="preserve">    铁路建设投资</t>
  </si>
  <si>
    <t xml:space="preserve">    购置铁路机车车辆</t>
  </si>
  <si>
    <t xml:space="preserve">    铁路还贷</t>
  </si>
  <si>
    <t xml:space="preserve">    建设项目铺底资金</t>
  </si>
  <si>
    <t xml:space="preserve">    勘测设计</t>
  </si>
  <si>
    <t xml:space="preserve">    注册资本金</t>
  </si>
  <si>
    <t xml:space="preserve">    周转资金</t>
  </si>
  <si>
    <t xml:space="preserve">    其他铁路建设基金支出</t>
  </si>
  <si>
    <t xml:space="preserve">  船舶油污损害赔偿基金支出</t>
  </si>
  <si>
    <t xml:space="preserve">    应急处置费用</t>
  </si>
  <si>
    <t xml:space="preserve">    控制清除污染</t>
  </si>
  <si>
    <t xml:space="preserve">    损失补偿</t>
  </si>
  <si>
    <t xml:space="preserve">    生态恢复</t>
  </si>
  <si>
    <t xml:space="preserve">    监视监测</t>
  </si>
  <si>
    <t xml:space="preserve">    其他船舶油污损害赔偿基金支出</t>
  </si>
  <si>
    <t xml:space="preserve">  民航发展基金支出</t>
  </si>
  <si>
    <t xml:space="preserve">    民航机场建设</t>
  </si>
  <si>
    <t xml:space="preserve">    民航安全</t>
  </si>
  <si>
    <t xml:space="preserve">    航线和机场补贴</t>
  </si>
  <si>
    <t xml:space="preserve">    民航节能减排</t>
  </si>
  <si>
    <t xml:space="preserve">    通用航空发展</t>
  </si>
  <si>
    <t xml:space="preserve">    征管经费</t>
  </si>
  <si>
    <t xml:space="preserve">    民航科教和信息建设</t>
  </si>
  <si>
    <t xml:space="preserve">    其他民航发展基金支出</t>
  </si>
  <si>
    <t xml:space="preserve">  海南省高等级公路车辆通行附加费对应专项债务收入安排的支出  </t>
  </si>
  <si>
    <t xml:space="preserve">    公路建设  </t>
  </si>
  <si>
    <t xml:space="preserve">    其他海南省高等级公路车辆通行附加费对应专项债务收入安排的支出  </t>
  </si>
  <si>
    <t xml:space="preserve">  政府收费公路专项债券收入安排的支出  </t>
  </si>
  <si>
    <t xml:space="preserve">    其他政府收费公路专项债券收入安排的支出  </t>
  </si>
  <si>
    <t xml:space="preserve">  车辆通行费对应专项债务收入安排的支出  </t>
  </si>
  <si>
    <t xml:space="preserve">  农网还贷资金支出</t>
  </si>
  <si>
    <t xml:space="preserve">    中央农网还贷资金支出</t>
  </si>
  <si>
    <t xml:space="preserve">    地方农网还贷资金支出</t>
  </si>
  <si>
    <t xml:space="preserve">    其他农网还贷资金支出</t>
  </si>
  <si>
    <t xml:space="preserve">    中央特别国债经营基金支出</t>
  </si>
  <si>
    <t xml:space="preserve">    中央特别国债经营基金财务支出</t>
  </si>
  <si>
    <t xml:space="preserve">  其他政府性基金及对应专项债务收入安排的支出</t>
  </si>
  <si>
    <t xml:space="preserve">    其他政府性基金安排的支出  </t>
  </si>
  <si>
    <t xml:space="preserve">    其他地方自行试点项目收益专项债券收入安排的支出  </t>
  </si>
  <si>
    <t xml:space="preserve">    其他政府性基金债务收入安排的支出  </t>
  </si>
  <si>
    <t xml:space="preserve">  彩票发行销售机构业务费安排的支出</t>
  </si>
  <si>
    <t xml:space="preserve">    福利彩票发行机构的业务费支出</t>
  </si>
  <si>
    <t xml:space="preserve">    体育彩票发行机构的业务费支出</t>
  </si>
  <si>
    <t xml:space="preserve">    福利彩票销售机构的业务费支出</t>
  </si>
  <si>
    <t xml:space="preserve">    体育彩票销售机构的业务费支出</t>
  </si>
  <si>
    <t xml:space="preserve">    彩票兑奖周转金支出</t>
  </si>
  <si>
    <t xml:space="preserve">    彩票发行销售风险基金支出</t>
  </si>
  <si>
    <t xml:space="preserve">    彩票市场调控资金支出</t>
  </si>
  <si>
    <t xml:space="preserve">    其他彩票发行销售机构业务费安排的支出</t>
  </si>
  <si>
    <t xml:space="preserve">  抗疫特别国债财务基金支出</t>
  </si>
  <si>
    <t xml:space="preserve">  彩票公益金安排的支出</t>
  </si>
  <si>
    <t xml:space="preserve">    用于补充全国社会保障基金的彩票公益金支出</t>
  </si>
  <si>
    <t xml:space="preserve">    用于社会福利的彩票公益金支出</t>
  </si>
  <si>
    <t xml:space="preserve">    用于体育事业的彩票公益金支出</t>
  </si>
  <si>
    <t xml:space="preserve">    用于教育事业的彩票公益金支出</t>
  </si>
  <si>
    <t xml:space="preserve">    用于红十字事业的彩票公益金支出</t>
  </si>
  <si>
    <t xml:space="preserve">    用于残疾人事业的彩票公益金支出</t>
  </si>
  <si>
    <t xml:space="preserve">    用于文化事业的彩票公益金支出</t>
  </si>
  <si>
    <t xml:space="preserve">    用于巩固脱贫攻坚成果衔接乡村振兴的彩票公益金支出</t>
  </si>
  <si>
    <t xml:space="preserve">    用于法律援助的彩票公益金支出</t>
  </si>
  <si>
    <t xml:space="preserve">    用于城乡医疗救助的彩票公益金支出</t>
  </si>
  <si>
    <t xml:space="preserve">    用于其他社会公益事业的彩票公益金支出</t>
  </si>
  <si>
    <t xml:space="preserve">  地方政府专项债务付息支出</t>
  </si>
  <si>
    <t xml:space="preserve">    海南省高等级公路车辆通行附加费债务付息支出</t>
  </si>
  <si>
    <t xml:space="preserve">    国家电影事业发展专项资金债务付息支出</t>
  </si>
  <si>
    <t xml:space="preserve">    国有土地使用权出让金债务付息支出</t>
  </si>
  <si>
    <t xml:space="preserve">    农业土地开发资金债务付息支出</t>
  </si>
  <si>
    <t xml:space="preserve">    大中型水库库区基金债务付息支出</t>
  </si>
  <si>
    <t xml:space="preserve">    城市基础设施配套费债务付息支出</t>
  </si>
  <si>
    <t xml:space="preserve">    小型水库移民扶助基金债务付息支出</t>
  </si>
  <si>
    <t xml:space="preserve">    国家重大水利工程建设基金债务付息支出</t>
  </si>
  <si>
    <t xml:space="preserve">    车辆通行费债务付息支出</t>
  </si>
  <si>
    <t xml:space="preserve">    污水处理费债务付息支出</t>
  </si>
  <si>
    <t xml:space="preserve">    土地储备专项债券付息支出</t>
  </si>
  <si>
    <t xml:space="preserve">    政府收费公路专项债券付息支出</t>
  </si>
  <si>
    <t xml:space="preserve">    棚户区改造专项债券付息支出</t>
  </si>
  <si>
    <t xml:space="preserve">    其他地方自行试点项目收益专项债券付息支出</t>
  </si>
  <si>
    <t xml:space="preserve">    其他政府性基金债务付息支出</t>
  </si>
  <si>
    <t xml:space="preserve">  地方政府专项债务发行费用支出</t>
  </si>
  <si>
    <t xml:space="preserve">    海南省高等级公路车辆通行附加费债务发行费用支出</t>
  </si>
  <si>
    <t xml:space="preserve">    国家电影事业发展专项资金债务发行费用支出</t>
  </si>
  <si>
    <t xml:space="preserve">    国有土地使用权出让金债务发行费用支出</t>
  </si>
  <si>
    <t xml:space="preserve">    农业土地开发资金债务发行费用支出</t>
  </si>
  <si>
    <t xml:space="preserve">    大中型水库库区基金债务发行费用支出</t>
  </si>
  <si>
    <t xml:space="preserve">    城市基础设施配套费债务发行费用支出</t>
  </si>
  <si>
    <t xml:space="preserve">    小型水库移民扶助基金债务发行费用支出</t>
  </si>
  <si>
    <t xml:space="preserve">    国家重大水利工程建设基金债务发行费用支出</t>
  </si>
  <si>
    <t xml:space="preserve">    车辆通行费债务发行费用支出</t>
  </si>
  <si>
    <t xml:space="preserve">    污水处理费债务发行费用支出</t>
  </si>
  <si>
    <t xml:space="preserve">    土地储备专项债券发行费用支出</t>
  </si>
  <si>
    <t xml:space="preserve">    政府收费公路专项债券发行费用支出</t>
  </si>
  <si>
    <t xml:space="preserve">    棚户区改造专项债券发行费用支出</t>
  </si>
  <si>
    <t xml:space="preserve">    其他地方自行试点项目收益专项债券发行费用支出</t>
  </si>
  <si>
    <t xml:space="preserve">    其他政府性基金债务发行费用支出</t>
  </si>
  <si>
    <t>抗疫特别国债安排的支出</t>
  </si>
  <si>
    <t xml:space="preserve">    公共卫生体系建设</t>
  </si>
  <si>
    <t xml:space="preserve">    重大疫情防控救治体系建设</t>
  </si>
  <si>
    <t xml:space="preserve">    粮食安全</t>
  </si>
  <si>
    <t xml:space="preserve">    能源安全</t>
  </si>
  <si>
    <t xml:space="preserve">    应急物资保障</t>
  </si>
  <si>
    <t xml:space="preserve">    产业链改造升级</t>
  </si>
  <si>
    <t xml:space="preserve">    城镇老旧小区改造</t>
  </si>
  <si>
    <t xml:space="preserve">    生态环境治理</t>
  </si>
  <si>
    <t xml:space="preserve">    交通基础设施建设</t>
  </si>
  <si>
    <t xml:space="preserve">    市政设施建设</t>
  </si>
  <si>
    <t xml:space="preserve">    重大区域规划基础设施建设</t>
  </si>
  <si>
    <t xml:space="preserve">    其他基础设施建设</t>
  </si>
  <si>
    <t xml:space="preserve">  抗疫相关支出</t>
  </si>
  <si>
    <t xml:space="preserve">    创业担保贷款贴息</t>
  </si>
  <si>
    <t xml:space="preserve">    援企稳岗补贴</t>
  </si>
  <si>
    <t xml:space="preserve">    困难群众基本生活补助</t>
  </si>
  <si>
    <t xml:space="preserve">    其他抗疫相关支出</t>
  </si>
  <si>
    <t>政府性基金预算支出合计</t>
  </si>
  <si>
    <t>政府性基金预算补助下级支出</t>
  </si>
  <si>
    <t>政府性基金预算上解上级支出</t>
  </si>
  <si>
    <t>政府性基金预算省补助计划单列市支出</t>
  </si>
  <si>
    <t>政府性基金预算计划单列市上解省支出</t>
  </si>
  <si>
    <t>待偿债置换专项债券结余</t>
  </si>
  <si>
    <t>政府性基金预算年终结余</t>
  </si>
  <si>
    <t>支　　出　　总　　计　</t>
  </si>
  <si>
    <t>收　　入　　总　　计　</t>
  </si>
  <si>
    <t>2023年大姚县本级政府性基金预算支出决算表</t>
  </si>
  <si>
    <t>为上年决算数的%</t>
  </si>
  <si>
    <t>一、文化体育与传媒支出</t>
  </si>
  <si>
    <t>二、社会保障和就业支出</t>
  </si>
  <si>
    <t>三、节能环保支出</t>
  </si>
  <si>
    <t>四、城乡社区支出</t>
  </si>
  <si>
    <t>五、农林水支出</t>
  </si>
  <si>
    <t>六、交通运输支出</t>
  </si>
  <si>
    <t>七、资源勘探信息等支出</t>
  </si>
  <si>
    <t>八、商务服务业支出</t>
  </si>
  <si>
    <t>九、其他支出</t>
  </si>
  <si>
    <t>十、债务付息支出</t>
  </si>
  <si>
    <t>十一、债务发行费支出</t>
  </si>
  <si>
    <t>十二、抗疫特别国债安排的支出</t>
  </si>
  <si>
    <t>省对下政府性基金转移支付合计</t>
  </si>
  <si>
    <t xml:space="preserve">    利润收入</t>
  </si>
  <si>
    <t xml:space="preserve">      烟草企业利润收入</t>
  </si>
  <si>
    <t xml:space="preserve">      石油石化企业利润收入</t>
  </si>
  <si>
    <t xml:space="preserve">      电力企业利润收入</t>
  </si>
  <si>
    <t xml:space="preserve">      电信企业利润收入</t>
  </si>
  <si>
    <t xml:space="preserve">      煤炭企业利润收入</t>
  </si>
  <si>
    <t xml:space="preserve">      有色冶金采掘企业利润收入</t>
  </si>
  <si>
    <t xml:space="preserve">      钢铁企业利润收入</t>
  </si>
  <si>
    <t xml:space="preserve">      化工企业利润收入</t>
  </si>
  <si>
    <t xml:space="preserve">      运输企业利润收入</t>
  </si>
  <si>
    <t xml:space="preserve">      电子企业利润收入</t>
  </si>
  <si>
    <t xml:space="preserve">      机械企业利润收入</t>
  </si>
  <si>
    <t xml:space="preserve">      投资服务企业利润收入</t>
  </si>
  <si>
    <t xml:space="preserve">      纺织轻工企业利润收入</t>
  </si>
  <si>
    <t xml:space="preserve">      贸易企业利润收入</t>
  </si>
  <si>
    <t xml:space="preserve">      建筑施工企业利润收入</t>
  </si>
  <si>
    <t xml:space="preserve">      房地产企业利润收入</t>
  </si>
  <si>
    <t xml:space="preserve">      建材企业利润收入</t>
  </si>
  <si>
    <t xml:space="preserve">      境外企业利润收入</t>
  </si>
  <si>
    <t xml:space="preserve">      对外合作企业利润收入</t>
  </si>
  <si>
    <t xml:space="preserve">      医药企业利润收入</t>
  </si>
  <si>
    <t xml:space="preserve">      农林牧渔企业利润收入</t>
  </si>
  <si>
    <t xml:space="preserve">      邮政企业利润收入</t>
  </si>
  <si>
    <t xml:space="preserve">      军工企业利润收入</t>
  </si>
  <si>
    <t xml:space="preserve">      转制科研院所利润收入</t>
  </si>
  <si>
    <t xml:space="preserve">      地质勘查企业利润收入</t>
  </si>
  <si>
    <t xml:space="preserve">      卫生体育福利企业利润收入</t>
  </si>
  <si>
    <t xml:space="preserve">      教育文化广播企业利润收入</t>
  </si>
  <si>
    <t xml:space="preserve">      科学研究企业利润收入</t>
  </si>
  <si>
    <t xml:space="preserve">      机关社团所属企业利润收入</t>
  </si>
  <si>
    <t xml:space="preserve">      金融企业利润收入</t>
  </si>
  <si>
    <t xml:space="preserve">      其他国有资本经营预算企业利润收入</t>
  </si>
  <si>
    <t xml:space="preserve">    股利、股息收入</t>
  </si>
  <si>
    <t xml:space="preserve">      国有控股公司股利、股息收入</t>
  </si>
  <si>
    <t xml:space="preserve">      国有参股公司股利、股息收入</t>
  </si>
  <si>
    <t xml:space="preserve">      金融企业股利、股息收入</t>
  </si>
  <si>
    <t xml:space="preserve">      其他国有资本经营预算企业股利、股息收入</t>
  </si>
  <si>
    <t xml:space="preserve">    产权转让收入</t>
  </si>
  <si>
    <t xml:space="preserve">      国有股减持收入</t>
  </si>
  <si>
    <t xml:space="preserve">      国有股权、股份转让收入</t>
  </si>
  <si>
    <t xml:space="preserve">      国有独资企业产权转让收入</t>
  </si>
  <si>
    <t xml:space="preserve">      金融企业产权转让收入</t>
  </si>
  <si>
    <t xml:space="preserve">      其他国有资本经营预算企业产权转让收入</t>
  </si>
  <si>
    <t xml:space="preserve">    清算收入</t>
  </si>
  <si>
    <t xml:space="preserve">      国有股权、股份清算收入</t>
  </si>
  <si>
    <t xml:space="preserve">      国有独资企业清算收入</t>
  </si>
  <si>
    <t xml:space="preserve">      其他国有资本经营预算企业清算收入</t>
  </si>
  <si>
    <t xml:space="preserve">    其他国有资本经营预算收入</t>
  </si>
  <si>
    <t>国有资本经营预算收入</t>
  </si>
  <si>
    <t>国有资本经营预算上级补助收入</t>
  </si>
  <si>
    <t>国有资本经营预算下级上解收入</t>
  </si>
  <si>
    <t>国有资本经营预算上年结余</t>
  </si>
  <si>
    <t>国有资本经营预算省补助计划单列市收入</t>
  </si>
  <si>
    <t>国有资本经营预算计划单列市上解省收入</t>
  </si>
  <si>
    <t xml:space="preserve">    国有资本经营预算补充社保基金支出</t>
  </si>
  <si>
    <t>国有资本经营预算支出</t>
  </si>
  <si>
    <t xml:space="preserve">  解决历史遗留问题及改革成本支出</t>
  </si>
  <si>
    <t xml:space="preserve">    厂办大集体改革支出</t>
  </si>
  <si>
    <t xml:space="preserve">    “三供一业”移交补助支出</t>
  </si>
  <si>
    <t xml:space="preserve">    国有企业办职教幼教补助支出</t>
  </si>
  <si>
    <t xml:space="preserve">    国有企业办公共服务机构移交补助支出</t>
  </si>
  <si>
    <t xml:space="preserve">    国有企业退休人员社会化管理补助支出</t>
  </si>
  <si>
    <t xml:space="preserve">    国有企业棚户区改造支出</t>
  </si>
  <si>
    <t xml:space="preserve">    国有企业改革成本支出</t>
  </si>
  <si>
    <t xml:space="preserve">    离休干部医药费补助支出</t>
  </si>
  <si>
    <t xml:space="preserve">    金融企业改革性支出</t>
  </si>
  <si>
    <t xml:space="preserve">    其他解决历史遗留问题及改革成本支出</t>
  </si>
  <si>
    <t xml:space="preserve">  国有企业资本金注入</t>
  </si>
  <si>
    <t xml:space="preserve">    国有经济结构调整支出</t>
  </si>
  <si>
    <t xml:space="preserve">    公益性设施投资支出</t>
  </si>
  <si>
    <t xml:space="preserve">    前瞻性战略性产业发展支出</t>
  </si>
  <si>
    <t xml:space="preserve">    生态环境保护支出</t>
  </si>
  <si>
    <t xml:space="preserve">    支持科技进步支出</t>
  </si>
  <si>
    <t xml:space="preserve">    保障国家经济安全支出</t>
  </si>
  <si>
    <t xml:space="preserve">    金融企业资本性支出</t>
  </si>
  <si>
    <t xml:space="preserve">    其他国有企业资本金注入</t>
  </si>
  <si>
    <t xml:space="preserve">  国有企业政策性补贴(款)</t>
  </si>
  <si>
    <t xml:space="preserve">    国有企业政策性补贴(项)</t>
  </si>
  <si>
    <t xml:space="preserve">  其他国有资本经营预算支出(款)</t>
  </si>
  <si>
    <t xml:space="preserve">    其他国有资本经营预算支出(项)</t>
  </si>
  <si>
    <t>国有资本经营预算补助下级支出</t>
  </si>
  <si>
    <t>国有资本经营预算上解上级支出</t>
  </si>
  <si>
    <t>国有资本经营预算调出资金</t>
  </si>
  <si>
    <t>国有资本经营预算省补助计划单列市支出</t>
  </si>
  <si>
    <t>国有资本经营预算计划单列市上解省支出</t>
  </si>
  <si>
    <t>国有资本经营预算年终结余</t>
  </si>
  <si>
    <t>合计</t>
  </si>
  <si>
    <t>大姚县</t>
  </si>
  <si>
    <t>注：2023年大姚县本级无国有资本经营预算对下转移支付，公开表为空表。</t>
  </si>
  <si>
    <t>项目名称</t>
  </si>
  <si>
    <t>23-2023年大姚县社会保险基金收入决算情况表</t>
  </si>
  <si>
    <t>2022年决算数</t>
  </si>
  <si>
    <t>2023年</t>
  </si>
  <si>
    <t>比较</t>
  </si>
  <si>
    <t>调整预算数</t>
  </si>
  <si>
    <t>2022年决算数增长%</t>
  </si>
  <si>
    <t>完成2023年调整预算数的%</t>
  </si>
  <si>
    <t>一、企业职工基本养老保险</t>
  </si>
  <si>
    <t>1.社会保险费收入</t>
  </si>
  <si>
    <t>2.财政补贴收入</t>
  </si>
  <si>
    <t>3.利息收入</t>
  </si>
  <si>
    <t>4.委托投资收益</t>
  </si>
  <si>
    <t>5.转移收入</t>
  </si>
  <si>
    <t>6.其他收入</t>
  </si>
  <si>
    <t>二、城乡居民基本养老保险</t>
  </si>
  <si>
    <t>三、机关事业单位基本养老保险</t>
  </si>
  <si>
    <t>四、职工基本医疗保险</t>
  </si>
  <si>
    <t>五、城乡居民基本医疗保险</t>
  </si>
  <si>
    <t>六、工伤保险</t>
  </si>
  <si>
    <t>七、失业保险</t>
  </si>
  <si>
    <t>本年收入小计</t>
  </si>
  <si>
    <t>上级补助和下级上解收入小计</t>
  </si>
  <si>
    <t xml:space="preserve">   1.上级补助收入</t>
  </si>
  <si>
    <t xml:space="preserve">   2.下级上解收入</t>
  </si>
  <si>
    <t>收入合计</t>
  </si>
  <si>
    <t xml:space="preserve">    单位：万元</t>
  </si>
  <si>
    <t xml:space="preserve">  1.社会保险待遇支出</t>
  </si>
  <si>
    <t xml:space="preserve">  2.转移支出</t>
  </si>
  <si>
    <t xml:space="preserve">  3.其他支出</t>
  </si>
  <si>
    <t xml:space="preserve">  2.大病保险支出</t>
  </si>
  <si>
    <t xml:space="preserve">  3.转移支出</t>
  </si>
  <si>
    <t xml:space="preserve">  4.其他支出</t>
  </si>
  <si>
    <t>本年支出小计</t>
  </si>
  <si>
    <t>补助下级和上解上级支出小计</t>
  </si>
  <si>
    <t xml:space="preserve">  1.补助下级支出</t>
  </si>
  <si>
    <t xml:space="preserve">  2.上解上级支出</t>
  </si>
  <si>
    <t>支出合计</t>
  </si>
  <si>
    <t>滚存结余</t>
  </si>
  <si>
    <t>地   区</t>
  </si>
  <si>
    <t>2023年债务限额</t>
  </si>
  <si>
    <t>2023年债务余额（决算数）</t>
  </si>
  <si>
    <t>一般债务</t>
  </si>
  <si>
    <t>专项债务</t>
  </si>
  <si>
    <t>公  式</t>
  </si>
  <si>
    <t>A=B+C</t>
  </si>
  <si>
    <t>B</t>
  </si>
  <si>
    <t>C</t>
  </si>
  <si>
    <t>D=E+F</t>
  </si>
  <si>
    <t>E</t>
  </si>
  <si>
    <t>F</t>
  </si>
  <si>
    <t>项目编号</t>
  </si>
  <si>
    <t>项目领域</t>
  </si>
  <si>
    <t>项目主管部门</t>
  </si>
  <si>
    <t>项目实施单位</t>
  </si>
  <si>
    <t>债券性质</t>
  </si>
  <si>
    <t>债券规模</t>
  </si>
  <si>
    <t>发行时间（年/月）</t>
  </si>
  <si>
    <t>元谋至大姚（新街）高速公路（大姚段）</t>
  </si>
  <si>
    <t>53232621D000000032008</t>
  </si>
  <si>
    <t>0202 收费公路</t>
  </si>
  <si>
    <t>大姚县交通运输局</t>
  </si>
  <si>
    <t>专项债券</t>
  </si>
  <si>
    <t>楚雄州大姚县2022年城市棚户区（金碧镇政府片区）改造项目</t>
  </si>
  <si>
    <t>53232622D000000070604</t>
  </si>
  <si>
    <t>0903 棚户区改造（主要支持在建收尾项目，适度支持新开工项目）</t>
  </si>
  <si>
    <t>大姚县住房和城乡建设局</t>
  </si>
  <si>
    <t>“数智大姚”建设项目</t>
  </si>
  <si>
    <t>53232622D000000027024</t>
  </si>
  <si>
    <t>1103 市政、公共服务等民生领域信息化</t>
  </si>
  <si>
    <t>大姚县发展和改革局</t>
  </si>
  <si>
    <t>大姚县中彝医医院住院楼建设项目</t>
  </si>
  <si>
    <t>53232620D000000062871</t>
  </si>
  <si>
    <t>0601 卫生健康（含应急医疗救治设施、公共卫生设施）</t>
  </si>
  <si>
    <t>大姚县卫生健康局</t>
  </si>
  <si>
    <t>大姚县北片区路网建设工程</t>
  </si>
  <si>
    <t>532326231100002794342</t>
  </si>
  <si>
    <t>一般债券</t>
  </si>
  <si>
    <t>本地区</t>
  </si>
  <si>
    <t>本级</t>
  </si>
  <si>
    <t>一、2022年末地方政府债务余额</t>
  </si>
  <si>
    <t xml:space="preserve">  其中：一般债务</t>
  </si>
  <si>
    <t xml:space="preserve">     专项债务</t>
  </si>
  <si>
    <t>二、2022年地方政府债务限额</t>
  </si>
  <si>
    <t>三、2023年地方政府债务发行决算数</t>
  </si>
  <si>
    <t xml:space="preserve">     新增一般债券发行额</t>
  </si>
  <si>
    <t xml:space="preserve">     再融资一般债券发行额</t>
  </si>
  <si>
    <t xml:space="preserve">     新增专项债券发行额</t>
  </si>
  <si>
    <t xml:space="preserve">     再融资专项债券发行额</t>
  </si>
  <si>
    <t xml:space="preserve">     置换一般债券发行额</t>
  </si>
  <si>
    <t xml:space="preserve">     置换专项债券发行额</t>
  </si>
  <si>
    <t xml:space="preserve">     国际金融组织和外国政府贷款</t>
  </si>
  <si>
    <t>四、2023年地方政府债务还本决算数</t>
  </si>
  <si>
    <t xml:space="preserve">     一般债务</t>
  </si>
  <si>
    <t>五、2023年地方政府债务付息决算数</t>
  </si>
  <si>
    <t>六、2023年末地方政府债务余额决算数</t>
  </si>
  <si>
    <t>七、2023年地方政府债务限额</t>
  </si>
</sst>
</file>

<file path=xl/styles.xml><?xml version="1.0" encoding="utf-8"?>
<styleSheet xmlns="http://schemas.openxmlformats.org/spreadsheetml/2006/main" xmlns:xr9="http://schemas.microsoft.com/office/spreadsheetml/2016/revision9">
  <numFmts count="10">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00"/>
    <numFmt numFmtId="177" formatCode="#,##0.0000_ "/>
    <numFmt numFmtId="178" formatCode="0.00_ "/>
    <numFmt numFmtId="179" formatCode="#,##0_ ;[Red]\-#,##0\ "/>
    <numFmt numFmtId="180" formatCode="#,##0_ "/>
    <numFmt numFmtId="181" formatCode="0.0%"/>
  </numFmts>
  <fonts count="69">
    <font>
      <sz val="11"/>
      <color rgb="FF000000"/>
      <name val="宋体"/>
      <charset val="134"/>
      <scheme val="minor"/>
    </font>
    <font>
      <sz val="11"/>
      <color theme="1"/>
      <name val="宋体"/>
      <charset val="134"/>
      <scheme val="minor"/>
    </font>
    <font>
      <sz val="18"/>
      <color theme="1"/>
      <name val="方正小标宋简体"/>
      <charset val="134"/>
    </font>
    <font>
      <sz val="10"/>
      <color theme="1"/>
      <name val="宋体"/>
      <charset val="134"/>
    </font>
    <font>
      <b/>
      <sz val="10"/>
      <color theme="1"/>
      <name val="宋体"/>
      <charset val="134"/>
    </font>
    <font>
      <sz val="18"/>
      <color rgb="FF000000"/>
      <name val="方正小标宋简体"/>
      <charset val="134"/>
    </font>
    <font>
      <sz val="9"/>
      <color rgb="FF000000"/>
      <name val="宋体"/>
      <charset val="134"/>
    </font>
    <font>
      <sz val="11"/>
      <color rgb="FF000000"/>
      <name val="宋体"/>
      <charset val="134"/>
    </font>
    <font>
      <sz val="10"/>
      <color rgb="FF000000"/>
      <name val="宋体"/>
      <charset val="134"/>
    </font>
    <font>
      <b/>
      <sz val="10"/>
      <color rgb="FF000000"/>
      <name val="宋体"/>
      <charset val="134"/>
    </font>
    <font>
      <sz val="18"/>
      <name val="Times New Roman"/>
      <charset val="134"/>
    </font>
    <font>
      <sz val="11"/>
      <name val="Times New Roman"/>
      <charset val="134"/>
    </font>
    <font>
      <sz val="12"/>
      <name val="Times New Roman"/>
      <charset val="134"/>
    </font>
    <font>
      <b/>
      <sz val="12"/>
      <name val="Times New Roman"/>
      <charset val="134"/>
    </font>
    <font>
      <sz val="12"/>
      <name val="Times New Roman"/>
      <charset val="0"/>
    </font>
    <font>
      <sz val="18"/>
      <name val="方正小标宋简体"/>
      <charset val="134"/>
    </font>
    <font>
      <sz val="18"/>
      <name val="方正小标宋简体"/>
      <charset val="0"/>
    </font>
    <font>
      <sz val="10"/>
      <name val="宋体"/>
      <charset val="134"/>
    </font>
    <font>
      <b/>
      <sz val="10"/>
      <name val="宋体"/>
      <charset val="134"/>
    </font>
    <font>
      <b/>
      <sz val="10"/>
      <name val="宋体"/>
      <charset val="0"/>
    </font>
    <font>
      <b/>
      <sz val="10"/>
      <color indexed="8"/>
      <name val="宋体"/>
      <charset val="134"/>
    </font>
    <font>
      <sz val="10"/>
      <color indexed="8"/>
      <name val="宋体"/>
      <charset val="134"/>
    </font>
    <font>
      <sz val="10"/>
      <name val="宋体"/>
      <charset val="0"/>
    </font>
    <font>
      <sz val="10"/>
      <color indexed="8"/>
      <name val="宋体"/>
      <charset val="0"/>
    </font>
    <font>
      <b/>
      <sz val="10"/>
      <color indexed="8"/>
      <name val="宋体"/>
      <charset val="0"/>
    </font>
    <font>
      <sz val="10"/>
      <color theme="1"/>
      <name val="宋体"/>
      <charset val="0"/>
    </font>
    <font>
      <sz val="12"/>
      <color indexed="8"/>
      <name val="Times New Roman"/>
      <charset val="134"/>
    </font>
    <font>
      <sz val="11"/>
      <color indexed="8"/>
      <name val="Times New Roman"/>
      <charset val="134"/>
    </font>
    <font>
      <sz val="11"/>
      <color indexed="9"/>
      <name val="Times New Roman"/>
      <charset val="134"/>
    </font>
    <font>
      <sz val="10"/>
      <name val="Times New Roman"/>
      <charset val="134"/>
    </font>
    <font>
      <i/>
      <sz val="10"/>
      <color indexed="8"/>
      <name val="宋体"/>
      <charset val="0"/>
    </font>
    <font>
      <sz val="9"/>
      <color theme="1"/>
      <name val="宋体"/>
      <charset val="134"/>
    </font>
    <font>
      <sz val="12"/>
      <color theme="1"/>
      <name val="宋体"/>
      <charset val="134"/>
    </font>
    <font>
      <b/>
      <sz val="18"/>
      <color theme="1"/>
      <name val="SimSun"/>
      <charset val="134"/>
    </font>
    <font>
      <b/>
      <sz val="9.75"/>
      <color theme="1"/>
      <name val="SimSun"/>
      <charset val="134"/>
    </font>
    <font>
      <sz val="9.75"/>
      <color theme="1"/>
      <name val="SimSun"/>
      <charset val="134"/>
    </font>
    <font>
      <sz val="9.75"/>
      <color theme="1"/>
      <name val="宋体"/>
      <charset val="134"/>
      <scheme val="minor"/>
    </font>
    <font>
      <sz val="11"/>
      <color theme="1"/>
      <name val="等线"/>
      <charset val="134"/>
    </font>
    <font>
      <sz val="9"/>
      <color theme="1"/>
      <name val="微软雅黑"/>
      <charset val="134"/>
    </font>
    <font>
      <sz val="9.75"/>
      <color theme="1"/>
      <name val="normal"/>
      <charset val="134"/>
    </font>
    <font>
      <sz val="9"/>
      <name val="宋体"/>
      <charset val="134"/>
    </font>
    <font>
      <sz val="10.5"/>
      <color theme="1"/>
      <name val="normal"/>
      <charset val="134"/>
    </font>
    <font>
      <sz val="7.5"/>
      <color theme="1"/>
      <name val="normal"/>
      <charset val="134"/>
    </font>
    <font>
      <sz val="12"/>
      <name val="宋体"/>
      <charset val="134"/>
    </font>
    <font>
      <b/>
      <sz val="12"/>
      <name val="宋体"/>
      <charset val="134"/>
    </font>
    <font>
      <b/>
      <sz val="18"/>
      <name val="宋体"/>
      <charset val="134"/>
    </font>
    <font>
      <b/>
      <sz val="20"/>
      <name val="宋体"/>
      <charset val="134"/>
    </font>
    <font>
      <sz val="11"/>
      <name val="宋体"/>
      <charset val="134"/>
      <scheme val="major"/>
    </font>
    <font>
      <sz val="10"/>
      <name val="宋体"/>
      <charset val="134"/>
      <scheme val="major"/>
    </font>
    <font>
      <sz val="10"/>
      <color theme="1"/>
      <name val="宋体"/>
      <charset val="134"/>
      <scheme val="minor"/>
    </font>
    <font>
      <sz val="11"/>
      <name val="宋体"/>
      <charset val="134"/>
    </font>
    <font>
      <u/>
      <sz val="11"/>
      <color rgb="FF0000FF"/>
      <name val="宋体"/>
      <charset val="134"/>
      <scheme val="minor"/>
    </font>
    <font>
      <u/>
      <sz val="11"/>
      <color rgb="FF800080"/>
      <name val="宋体"/>
      <charset val="134"/>
      <scheme val="minor"/>
    </font>
    <font>
      <sz val="11"/>
      <color rgb="FFFF0000"/>
      <name val="宋体"/>
      <charset val="134"/>
      <scheme val="minor"/>
    </font>
    <font>
      <b/>
      <sz val="18"/>
      <color theme="3"/>
      <name val="宋体"/>
      <charset val="134"/>
      <scheme val="minor"/>
    </font>
    <font>
      <i/>
      <sz val="11"/>
      <color rgb="FF7F7F7F"/>
      <name val="宋体"/>
      <charset val="134"/>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134"/>
      <scheme val="minor"/>
    </font>
    <font>
      <b/>
      <sz val="11"/>
      <color rgb="FF3F3F3F"/>
      <name val="宋体"/>
      <charset val="134"/>
      <scheme val="minor"/>
    </font>
    <font>
      <b/>
      <sz val="11"/>
      <color rgb="FFFA7D00"/>
      <name val="宋体"/>
      <charset val="134"/>
      <scheme val="minor"/>
    </font>
    <font>
      <b/>
      <sz val="11"/>
      <color rgb="FFFFFFFF"/>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0006"/>
      <name val="宋体"/>
      <charset val="134"/>
      <scheme val="minor"/>
    </font>
    <font>
      <sz val="11"/>
      <color rgb="FF9C6500"/>
      <name val="宋体"/>
      <charset val="134"/>
      <scheme val="minor"/>
    </font>
    <font>
      <sz val="11"/>
      <color theme="0"/>
      <name val="宋体"/>
      <charset val="134"/>
      <scheme val="minor"/>
    </font>
  </fonts>
  <fills count="3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indexed="9"/>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8"/>
        <bgColor indexed="64"/>
      </patternFill>
    </fill>
    <fill>
      <patternFill patternType="solid">
        <fgColor theme="4" tint="0.6"/>
        <bgColor indexed="64"/>
      </patternFill>
    </fill>
    <fill>
      <patternFill patternType="solid">
        <fgColor theme="4" tint="0.4"/>
        <bgColor indexed="64"/>
      </patternFill>
    </fill>
    <fill>
      <patternFill patternType="solid">
        <fgColor theme="5"/>
        <bgColor indexed="64"/>
      </patternFill>
    </fill>
    <fill>
      <patternFill patternType="solid">
        <fgColor theme="5" tint="0.8"/>
        <bgColor indexed="64"/>
      </patternFill>
    </fill>
    <fill>
      <patternFill patternType="solid">
        <fgColor theme="5" tint="0.6"/>
        <bgColor indexed="64"/>
      </patternFill>
    </fill>
    <fill>
      <patternFill patternType="solid">
        <fgColor theme="5" tint="0.4"/>
        <bgColor indexed="64"/>
      </patternFill>
    </fill>
    <fill>
      <patternFill patternType="solid">
        <fgColor theme="6"/>
        <bgColor indexed="64"/>
      </patternFill>
    </fill>
    <fill>
      <patternFill patternType="solid">
        <fgColor theme="6" tint="0.8"/>
        <bgColor indexed="64"/>
      </patternFill>
    </fill>
    <fill>
      <patternFill patternType="solid">
        <fgColor theme="6" tint="0.6"/>
        <bgColor indexed="64"/>
      </patternFill>
    </fill>
    <fill>
      <patternFill patternType="solid">
        <fgColor theme="6" tint="0.4"/>
        <bgColor indexed="64"/>
      </patternFill>
    </fill>
    <fill>
      <patternFill patternType="solid">
        <fgColor theme="7"/>
        <bgColor indexed="64"/>
      </patternFill>
    </fill>
    <fill>
      <patternFill patternType="solid">
        <fgColor theme="7" tint="0.8"/>
        <bgColor indexed="64"/>
      </patternFill>
    </fill>
    <fill>
      <patternFill patternType="solid">
        <fgColor theme="7" tint="0.6"/>
        <bgColor indexed="64"/>
      </patternFill>
    </fill>
    <fill>
      <patternFill patternType="solid">
        <fgColor theme="7" tint="0.4"/>
        <bgColor indexed="64"/>
      </patternFill>
    </fill>
    <fill>
      <patternFill patternType="solid">
        <fgColor theme="8"/>
        <bgColor indexed="64"/>
      </patternFill>
    </fill>
    <fill>
      <patternFill patternType="solid">
        <fgColor theme="8" tint="0.8"/>
        <bgColor indexed="64"/>
      </patternFill>
    </fill>
    <fill>
      <patternFill patternType="solid">
        <fgColor theme="8" tint="0.6"/>
        <bgColor indexed="64"/>
      </patternFill>
    </fill>
    <fill>
      <patternFill patternType="solid">
        <fgColor theme="8" tint="0.4"/>
        <bgColor indexed="64"/>
      </patternFill>
    </fill>
    <fill>
      <patternFill patternType="solid">
        <fgColor theme="9"/>
        <bgColor indexed="64"/>
      </patternFill>
    </fill>
    <fill>
      <patternFill patternType="solid">
        <fgColor theme="9" tint="0.8"/>
        <bgColor indexed="64"/>
      </patternFill>
    </fill>
    <fill>
      <patternFill patternType="solid">
        <fgColor theme="9" tint="0.6"/>
        <bgColor indexed="64"/>
      </patternFill>
    </fill>
    <fill>
      <patternFill patternType="solid">
        <fgColor theme="9" tint="0.4"/>
        <bgColor indexed="64"/>
      </patternFill>
    </fill>
  </fills>
  <borders count="24">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auto="1"/>
      </left>
      <right style="thin">
        <color auto="1"/>
      </right>
      <top style="thin">
        <color auto="1"/>
      </top>
      <bottom style="thin">
        <color auto="1"/>
      </bottom>
      <diagonal/>
    </border>
    <border>
      <left style="thin">
        <color indexed="8"/>
      </left>
      <right style="thin">
        <color indexed="8"/>
      </right>
      <top style="thin">
        <color indexed="8"/>
      </top>
      <bottom style="thin">
        <color indexed="8"/>
      </bottom>
      <diagonal/>
    </border>
    <border>
      <left/>
      <right style="thin">
        <color auto="1"/>
      </right>
      <top style="thin">
        <color auto="1"/>
      </top>
      <bottom style="thin">
        <color auto="1"/>
      </bottom>
      <diagonal/>
    </border>
    <border>
      <left style="thin">
        <color indexed="8"/>
      </left>
      <right/>
      <top style="thin">
        <color indexed="8"/>
      </top>
      <bottom style="thin">
        <color indexed="8"/>
      </bottom>
      <diagonal/>
    </border>
    <border>
      <left style="thin">
        <color auto="1"/>
      </left>
      <right/>
      <top style="thin">
        <color auto="1"/>
      </top>
      <bottom style="thin">
        <color auto="1"/>
      </bottom>
      <diagonal/>
    </border>
    <border>
      <left style="thin">
        <color rgb="FF000000"/>
      </left>
      <right style="thin">
        <color rgb="FF000000"/>
      </right>
      <top/>
      <bottom style="thin">
        <color rgb="FF000000"/>
      </bottom>
      <diagonal/>
    </border>
    <border>
      <left style="thin">
        <color indexed="8"/>
      </left>
      <right style="thin">
        <color indexed="8"/>
      </right>
      <top style="thin">
        <color indexed="8"/>
      </top>
      <bottom/>
      <diagonal/>
    </border>
    <border>
      <left style="thin">
        <color auto="1"/>
      </left>
      <right style="thin">
        <color auto="1"/>
      </right>
      <top style="thin">
        <color auto="1"/>
      </top>
      <bottom/>
      <diagonal/>
    </border>
    <border>
      <left style="thin">
        <color rgb="FF000000"/>
      </left>
      <right/>
      <top/>
      <bottom style="thin">
        <color rgb="FF000000"/>
      </bottom>
      <diagonal/>
    </border>
    <border>
      <left style="thin">
        <color rgb="FF000000"/>
      </left>
      <right style="thin">
        <color rgb="FF000000"/>
      </right>
      <top style="thin">
        <color rgb="FF000000"/>
      </top>
      <bottom/>
      <diagonal/>
    </border>
    <border>
      <left/>
      <right style="thin">
        <color rgb="FF000000"/>
      </right>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5"/>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86">
    <xf numFmtId="0" fontId="0" fillId="0" borderId="0">
      <alignment vertical="top"/>
    </xf>
    <xf numFmtId="43" fontId="1" fillId="0" borderId="0" applyFont="0" applyFill="0" applyBorder="0" applyAlignment="0" applyProtection="0">
      <alignment vertical="center"/>
    </xf>
    <xf numFmtId="44" fontId="1" fillId="0" borderId="0" applyFont="0" applyFill="0" applyBorder="0" applyAlignment="0" applyProtection="0">
      <alignment vertical="center"/>
    </xf>
    <xf numFmtId="9" fontId="1" fillId="0" borderId="0" applyFont="0" applyFill="0" applyBorder="0" applyAlignment="0" applyProtection="0">
      <alignment vertical="center"/>
    </xf>
    <xf numFmtId="41" fontId="1" fillId="0" borderId="0" applyFont="0" applyFill="0" applyBorder="0" applyAlignment="0" applyProtection="0">
      <alignment vertical="center"/>
    </xf>
    <xf numFmtId="42" fontId="1" fillId="0" borderId="0" applyFont="0" applyFill="0" applyBorder="0" applyAlignment="0" applyProtection="0">
      <alignment vertical="center"/>
    </xf>
    <xf numFmtId="0" fontId="51"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1" fillId="5" borderId="16" applyNumberFormat="0" applyFont="0" applyAlignment="0" applyProtection="0">
      <alignment vertical="center"/>
    </xf>
    <xf numFmtId="0" fontId="53"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56" fillId="0" borderId="17" applyNumberFormat="0" applyFill="0" applyAlignment="0" applyProtection="0">
      <alignment vertical="center"/>
    </xf>
    <xf numFmtId="0" fontId="57" fillId="0" borderId="17" applyNumberFormat="0" applyFill="0" applyAlignment="0" applyProtection="0">
      <alignment vertical="center"/>
    </xf>
    <xf numFmtId="0" fontId="58" fillId="0" borderId="18" applyNumberFormat="0" applyFill="0" applyAlignment="0" applyProtection="0">
      <alignment vertical="center"/>
    </xf>
    <xf numFmtId="0" fontId="58" fillId="0" borderId="0" applyNumberFormat="0" applyFill="0" applyBorder="0" applyAlignment="0" applyProtection="0">
      <alignment vertical="center"/>
    </xf>
    <xf numFmtId="0" fontId="59" fillId="6" borderId="19" applyNumberFormat="0" applyAlignment="0" applyProtection="0">
      <alignment vertical="center"/>
    </xf>
    <xf numFmtId="0" fontId="60" fillId="7" borderId="20" applyNumberFormat="0" applyAlignment="0" applyProtection="0">
      <alignment vertical="center"/>
    </xf>
    <xf numFmtId="0" fontId="61" fillId="7" borderId="19" applyNumberFormat="0" applyAlignment="0" applyProtection="0">
      <alignment vertical="center"/>
    </xf>
    <xf numFmtId="0" fontId="62" fillId="8" borderId="21" applyNumberFormat="0" applyAlignment="0" applyProtection="0">
      <alignment vertical="center"/>
    </xf>
    <xf numFmtId="0" fontId="63" fillId="0" borderId="22" applyNumberFormat="0" applyFill="0" applyAlignment="0" applyProtection="0">
      <alignment vertical="center"/>
    </xf>
    <xf numFmtId="0" fontId="64" fillId="0" borderId="23" applyNumberFormat="0" applyFill="0" applyAlignment="0" applyProtection="0">
      <alignment vertical="center"/>
    </xf>
    <xf numFmtId="0" fontId="65" fillId="9" borderId="0" applyNumberFormat="0" applyBorder="0" applyAlignment="0" applyProtection="0">
      <alignment vertical="center"/>
    </xf>
    <xf numFmtId="0" fontId="66" fillId="10" borderId="0" applyNumberFormat="0" applyBorder="0" applyAlignment="0" applyProtection="0">
      <alignment vertical="center"/>
    </xf>
    <xf numFmtId="0" fontId="67" fillId="11" borderId="0" applyNumberFormat="0" applyBorder="0" applyAlignment="0" applyProtection="0">
      <alignment vertical="center"/>
    </xf>
    <xf numFmtId="0" fontId="68" fillId="12" borderId="0" applyNumberFormat="0" applyBorder="0" applyAlignment="0" applyProtection="0">
      <alignment vertical="center"/>
    </xf>
    <xf numFmtId="0" fontId="1" fillId="13" borderId="0" applyNumberFormat="0" applyBorder="0" applyAlignment="0" applyProtection="0">
      <alignment vertical="center"/>
    </xf>
    <xf numFmtId="0" fontId="1" fillId="14" borderId="0" applyNumberFormat="0" applyBorder="0" applyAlignment="0" applyProtection="0">
      <alignment vertical="center"/>
    </xf>
    <xf numFmtId="0" fontId="68" fillId="15" borderId="0" applyNumberFormat="0" applyBorder="0" applyAlignment="0" applyProtection="0">
      <alignment vertical="center"/>
    </xf>
    <xf numFmtId="0" fontId="68" fillId="16" borderId="0" applyNumberFormat="0" applyBorder="0" applyAlignment="0" applyProtection="0">
      <alignment vertical="center"/>
    </xf>
    <xf numFmtId="0" fontId="1" fillId="17" borderId="0" applyNumberFormat="0" applyBorder="0" applyAlignment="0" applyProtection="0">
      <alignment vertical="center"/>
    </xf>
    <xf numFmtId="0" fontId="1" fillId="18" borderId="0" applyNumberFormat="0" applyBorder="0" applyAlignment="0" applyProtection="0">
      <alignment vertical="center"/>
    </xf>
    <xf numFmtId="0" fontId="68" fillId="19" borderId="0" applyNumberFormat="0" applyBorder="0" applyAlignment="0" applyProtection="0">
      <alignment vertical="center"/>
    </xf>
    <xf numFmtId="0" fontId="68" fillId="20" borderId="0" applyNumberFormat="0" applyBorder="0" applyAlignment="0" applyProtection="0">
      <alignment vertical="center"/>
    </xf>
    <xf numFmtId="0" fontId="1" fillId="21" borderId="0" applyNumberFormat="0" applyBorder="0" applyAlignment="0" applyProtection="0">
      <alignment vertical="center"/>
    </xf>
    <xf numFmtId="0" fontId="1" fillId="22" borderId="0" applyNumberFormat="0" applyBorder="0" applyAlignment="0" applyProtection="0">
      <alignment vertical="center"/>
    </xf>
    <xf numFmtId="0" fontId="68" fillId="23" borderId="0" applyNumberFormat="0" applyBorder="0" applyAlignment="0" applyProtection="0">
      <alignment vertical="center"/>
    </xf>
    <xf numFmtId="0" fontId="68" fillId="24" borderId="0" applyNumberFormat="0" applyBorder="0" applyAlignment="0" applyProtection="0">
      <alignment vertical="center"/>
    </xf>
    <xf numFmtId="0" fontId="1" fillId="25" borderId="0" applyNumberFormat="0" applyBorder="0" applyAlignment="0" applyProtection="0">
      <alignment vertical="center"/>
    </xf>
    <xf numFmtId="0" fontId="1" fillId="26" borderId="0" applyNumberFormat="0" applyBorder="0" applyAlignment="0" applyProtection="0">
      <alignment vertical="center"/>
    </xf>
    <xf numFmtId="0" fontId="68" fillId="27" borderId="0" applyNumberFormat="0" applyBorder="0" applyAlignment="0" applyProtection="0">
      <alignment vertical="center"/>
    </xf>
    <xf numFmtId="0" fontId="68" fillId="28" borderId="0" applyNumberFormat="0" applyBorder="0" applyAlignment="0" applyProtection="0">
      <alignment vertical="center"/>
    </xf>
    <xf numFmtId="0" fontId="1" fillId="29" borderId="0" applyNumberFormat="0" applyBorder="0" applyAlignment="0" applyProtection="0">
      <alignment vertical="center"/>
    </xf>
    <xf numFmtId="0" fontId="1" fillId="30" borderId="0" applyNumberFormat="0" applyBorder="0" applyAlignment="0" applyProtection="0">
      <alignment vertical="center"/>
    </xf>
    <xf numFmtId="0" fontId="68" fillId="31" borderId="0" applyNumberFormat="0" applyBorder="0" applyAlignment="0" applyProtection="0">
      <alignment vertical="center"/>
    </xf>
    <xf numFmtId="0" fontId="68" fillId="32" borderId="0" applyNumberFormat="0" applyBorder="0" applyAlignment="0" applyProtection="0">
      <alignment vertical="center"/>
    </xf>
    <xf numFmtId="0" fontId="1" fillId="33" borderId="0" applyNumberFormat="0" applyBorder="0" applyAlignment="0" applyProtection="0">
      <alignment vertical="center"/>
    </xf>
    <xf numFmtId="0" fontId="1" fillId="34" borderId="0" applyNumberFormat="0" applyBorder="0" applyAlignment="0" applyProtection="0">
      <alignment vertical="center"/>
    </xf>
    <xf numFmtId="0" fontId="68" fillId="35"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xf numFmtId="0" fontId="1" fillId="0" borderId="0"/>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cellStyleXfs>
  <cellXfs count="229">
    <xf numFmtId="0" fontId="0" fillId="0" borderId="0" xfId="0" applyFont="1">
      <alignment vertical="top"/>
    </xf>
    <xf numFmtId="0" fontId="0" fillId="0" borderId="0" xfId="0" applyFont="1" applyFill="1">
      <alignment vertical="top"/>
    </xf>
    <xf numFmtId="0" fontId="1" fillId="0" borderId="0" xfId="0" applyFont="1" applyAlignment="1">
      <alignment vertical="center"/>
    </xf>
    <xf numFmtId="0" fontId="2" fillId="2" borderId="0" xfId="0" applyFont="1" applyFill="1" applyAlignment="1">
      <alignment horizontal="center" vertical="center"/>
    </xf>
    <xf numFmtId="0" fontId="1" fillId="2" borderId="0" xfId="78" applyFont="1" applyFill="1">
      <alignment vertical="center"/>
    </xf>
    <xf numFmtId="0" fontId="3" fillId="2" borderId="0" xfId="0" applyFont="1" applyFill="1" applyAlignment="1">
      <alignment horizontal="right" vertical="center" wrapText="1"/>
    </xf>
    <xf numFmtId="0" fontId="4" fillId="2" borderId="1" xfId="0" applyFont="1" applyFill="1" applyBorder="1" applyAlignment="1">
      <alignment horizontal="center" vertical="center" wrapText="1"/>
    </xf>
    <xf numFmtId="0" fontId="3" fillId="0" borderId="1" xfId="0" applyFont="1" applyFill="1" applyBorder="1" applyAlignment="1">
      <alignment horizontal="left" vertical="center" wrapText="1"/>
    </xf>
    <xf numFmtId="3" fontId="3" fillId="0" borderId="1" xfId="0" applyNumberFormat="1" applyFont="1" applyFill="1" applyBorder="1" applyAlignment="1" applyProtection="1">
      <alignment horizontal="right" vertical="center" wrapText="1"/>
      <protection locked="0"/>
    </xf>
    <xf numFmtId="3" fontId="3" fillId="0" borderId="1" xfId="0" applyNumberFormat="1" applyFont="1" applyFill="1" applyBorder="1" applyAlignment="1" applyProtection="1">
      <alignment vertical="center" wrapText="1"/>
      <protection locked="0"/>
    </xf>
    <xf numFmtId="0" fontId="3" fillId="2" borderId="1" xfId="0" applyFont="1" applyFill="1" applyBorder="1" applyAlignment="1">
      <alignment horizontal="left" vertical="center" wrapText="1"/>
    </xf>
    <xf numFmtId="3" fontId="3" fillId="2" borderId="1" xfId="0" applyNumberFormat="1" applyFont="1" applyFill="1" applyBorder="1" applyAlignment="1" applyProtection="1">
      <alignment horizontal="right" vertical="center" wrapText="1"/>
      <protection locked="0"/>
    </xf>
    <xf numFmtId="3" fontId="3" fillId="2" borderId="1" xfId="0" applyNumberFormat="1" applyFont="1" applyFill="1" applyBorder="1" applyAlignment="1" applyProtection="1">
      <alignment vertical="center" wrapText="1"/>
      <protection locked="0"/>
    </xf>
    <xf numFmtId="0" fontId="3" fillId="2" borderId="1"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2" borderId="1" xfId="0" applyFont="1" applyFill="1" applyBorder="1" applyAlignment="1" applyProtection="1">
      <alignment horizontal="center" vertical="center" wrapText="1"/>
      <protection locked="0"/>
    </xf>
    <xf numFmtId="0" fontId="3" fillId="2" borderId="1" xfId="0" applyFont="1" applyFill="1" applyBorder="1" applyAlignment="1" applyProtection="1">
      <alignment horizontal="left" vertical="center" wrapText="1"/>
      <protection locked="0"/>
    </xf>
    <xf numFmtId="0" fontId="3" fillId="2" borderId="1" xfId="0" applyFont="1" applyFill="1" applyBorder="1" applyAlignment="1" applyProtection="1">
      <alignment vertical="center" wrapText="1"/>
      <protection locked="0"/>
    </xf>
    <xf numFmtId="176" fontId="3" fillId="2" borderId="1" xfId="0" applyNumberFormat="1" applyFont="1" applyFill="1" applyBorder="1" applyAlignment="1" applyProtection="1">
      <alignment vertical="center" wrapText="1"/>
      <protection locked="0"/>
    </xf>
    <xf numFmtId="177" fontId="4" fillId="2" borderId="1" xfId="0" applyNumberFormat="1" applyFont="1" applyFill="1" applyBorder="1" applyAlignment="1">
      <alignment horizontal="center" vertical="center" wrapText="1"/>
    </xf>
    <xf numFmtId="178" fontId="3" fillId="2" borderId="1" xfId="0" applyNumberFormat="1" applyFont="1" applyFill="1" applyBorder="1" applyAlignment="1">
      <alignment horizontal="center" vertical="center" wrapText="1"/>
    </xf>
    <xf numFmtId="14" fontId="3" fillId="2" borderId="1" xfId="0" applyNumberFormat="1" applyFont="1" applyFill="1" applyBorder="1" applyAlignment="1" applyProtection="1">
      <alignment horizontal="center" vertical="center" wrapText="1"/>
      <protection locked="0"/>
    </xf>
    <xf numFmtId="0" fontId="0" fillId="0" borderId="0" xfId="78" applyFont="1">
      <alignment vertical="center"/>
    </xf>
    <xf numFmtId="0" fontId="5" fillId="0" borderId="0" xfId="0" applyFont="1" applyAlignment="1">
      <alignment horizontal="center" vertical="center"/>
    </xf>
    <xf numFmtId="0" fontId="6" fillId="2" borderId="0" xfId="0" applyFont="1" applyFill="1" applyAlignment="1">
      <alignment vertical="center" wrapText="1"/>
    </xf>
    <xf numFmtId="0" fontId="7" fillId="2" borderId="0" xfId="78" applyFont="1" applyFill="1">
      <alignment vertical="center"/>
    </xf>
    <xf numFmtId="0" fontId="8" fillId="2" borderId="0" xfId="0" applyFont="1" applyFill="1" applyAlignment="1">
      <alignment horizontal="right" vertical="center" wrapText="1"/>
    </xf>
    <xf numFmtId="0" fontId="9" fillId="2" borderId="1" xfId="0" applyFont="1" applyFill="1" applyBorder="1" applyAlignment="1">
      <alignment horizontal="center" vertical="center" wrapText="1"/>
    </xf>
    <xf numFmtId="0" fontId="9" fillId="2" borderId="1" xfId="0" applyFont="1" applyFill="1" applyBorder="1" applyAlignment="1">
      <alignment vertical="center" wrapText="1"/>
    </xf>
    <xf numFmtId="0" fontId="8" fillId="2" borderId="1" xfId="0" applyFont="1" applyFill="1" applyBorder="1" applyAlignment="1">
      <alignment horizontal="center" vertical="center" wrapText="1"/>
    </xf>
    <xf numFmtId="3" fontId="8" fillId="2" borderId="1" xfId="0" applyNumberFormat="1" applyFont="1" applyFill="1" applyBorder="1" applyAlignment="1" applyProtection="1">
      <alignment vertical="center" wrapText="1"/>
      <protection locked="0"/>
    </xf>
    <xf numFmtId="0" fontId="10" fillId="0" borderId="0" xfId="81" applyFont="1" applyFill="1" applyBorder="1" applyAlignment="1"/>
    <xf numFmtId="0" fontId="11" fillId="0" borderId="0" xfId="81" applyFont="1" applyFill="1" applyBorder="1" applyAlignment="1"/>
    <xf numFmtId="0" fontId="12" fillId="0" borderId="0" xfId="81" applyFont="1" applyFill="1" applyBorder="1" applyAlignment="1"/>
    <xf numFmtId="0" fontId="13" fillId="0" borderId="0" xfId="81" applyFont="1" applyFill="1" applyBorder="1" applyAlignment="1"/>
    <xf numFmtId="0" fontId="12" fillId="0" borderId="0" xfId="81" applyFont="1" applyFill="1" applyBorder="1" applyAlignment="1">
      <alignment horizontal="left"/>
    </xf>
    <xf numFmtId="0" fontId="14" fillId="0" borderId="0" xfId="81" applyFont="1" applyFill="1" applyBorder="1" applyAlignment="1"/>
    <xf numFmtId="0" fontId="15" fillId="0" borderId="0" xfId="82" applyFont="1" applyFill="1" applyBorder="1" applyAlignment="1">
      <alignment horizontal="center" vertical="center"/>
    </xf>
    <xf numFmtId="0" fontId="16" fillId="0" borderId="0" xfId="82" applyFont="1" applyFill="1" applyBorder="1" applyAlignment="1">
      <alignment horizontal="center" vertical="center"/>
    </xf>
    <xf numFmtId="0" fontId="11" fillId="0" borderId="0" xfId="82" applyFont="1" applyFill="1" applyBorder="1" applyAlignment="1">
      <alignment vertical="center"/>
    </xf>
    <xf numFmtId="179" fontId="11" fillId="0" borderId="0" xfId="82" applyNumberFormat="1" applyFont="1" applyFill="1" applyBorder="1" applyAlignment="1">
      <alignment horizontal="right" vertical="center"/>
    </xf>
    <xf numFmtId="179" fontId="17" fillId="0" borderId="0" xfId="82" applyNumberFormat="1" applyFont="1" applyFill="1" applyBorder="1" applyAlignment="1">
      <alignment horizontal="right" vertical="center"/>
    </xf>
    <xf numFmtId="0" fontId="18" fillId="0" borderId="5" xfId="82" applyFont="1" applyFill="1" applyBorder="1" applyAlignment="1">
      <alignment horizontal="center" vertical="center" wrapText="1"/>
    </xf>
    <xf numFmtId="179" fontId="19" fillId="0" borderId="5" xfId="82" applyNumberFormat="1" applyFont="1" applyFill="1" applyBorder="1" applyAlignment="1">
      <alignment horizontal="center" vertical="center" wrapText="1"/>
    </xf>
    <xf numFmtId="0" fontId="19" fillId="0" borderId="5" xfId="82" applyFont="1" applyFill="1" applyBorder="1" applyAlignment="1">
      <alignment horizontal="center" vertical="center" wrapText="1"/>
    </xf>
    <xf numFmtId="179" fontId="18" fillId="0" borderId="5" xfId="82" applyNumberFormat="1" applyFont="1" applyFill="1" applyBorder="1" applyAlignment="1">
      <alignment horizontal="center" vertical="center" wrapText="1"/>
    </xf>
    <xf numFmtId="49" fontId="20" fillId="0" borderId="6" xfId="0" applyNumberFormat="1" applyFont="1" applyFill="1" applyBorder="1" applyAlignment="1">
      <alignment horizontal="left" vertical="center" wrapText="1"/>
    </xf>
    <xf numFmtId="180" fontId="19" fillId="0" borderId="5" xfId="83" applyNumberFormat="1" applyFont="1" applyFill="1" applyBorder="1" applyAlignment="1">
      <alignment horizontal="right" vertical="center" wrapText="1"/>
    </xf>
    <xf numFmtId="181" fontId="19" fillId="0" borderId="7" xfId="3" applyNumberFormat="1" applyFont="1" applyFill="1" applyBorder="1" applyAlignment="1">
      <alignment vertical="center" wrapText="1"/>
    </xf>
    <xf numFmtId="181" fontId="19" fillId="0" borderId="5" xfId="3" applyNumberFormat="1" applyFont="1" applyFill="1" applyBorder="1" applyAlignment="1" applyProtection="1">
      <alignment horizontal="right" vertical="center" wrapText="1"/>
    </xf>
    <xf numFmtId="49" fontId="21" fillId="0" borderId="6" xfId="0" applyNumberFormat="1" applyFont="1" applyFill="1" applyBorder="1" applyAlignment="1">
      <alignment horizontal="left" vertical="center" wrapText="1"/>
    </xf>
    <xf numFmtId="180" fontId="22" fillId="0" borderId="5" xfId="81" applyNumberFormat="1" applyFont="1" applyFill="1" applyBorder="1" applyAlignment="1">
      <alignment vertical="center"/>
    </xf>
    <xf numFmtId="180" fontId="22" fillId="0" borderId="6" xfId="0" applyNumberFormat="1" applyFont="1" applyFill="1" applyBorder="1" applyAlignment="1">
      <alignment horizontal="right" vertical="center" wrapText="1"/>
    </xf>
    <xf numFmtId="180" fontId="23" fillId="0" borderId="8" xfId="0" applyNumberFormat="1" applyFont="1" applyFill="1" applyBorder="1" applyAlignment="1">
      <alignment horizontal="right" vertical="center" wrapText="1"/>
    </xf>
    <xf numFmtId="181" fontId="22" fillId="0" borderId="7" xfId="3" applyNumberFormat="1" applyFont="1" applyFill="1" applyBorder="1" applyAlignment="1">
      <alignment vertical="center" wrapText="1"/>
    </xf>
    <xf numFmtId="181" fontId="22" fillId="0" borderId="5" xfId="3" applyNumberFormat="1" applyFont="1" applyFill="1" applyBorder="1" applyAlignment="1" applyProtection="1">
      <alignment horizontal="right" vertical="center" wrapText="1"/>
    </xf>
    <xf numFmtId="180" fontId="22" fillId="0" borderId="5" xfId="83" applyNumberFormat="1" applyFont="1" applyFill="1" applyBorder="1" applyAlignment="1">
      <alignment horizontal="right" vertical="center" wrapText="1"/>
    </xf>
    <xf numFmtId="180" fontId="22" fillId="0" borderId="9" xfId="83" applyNumberFormat="1" applyFont="1" applyFill="1" applyBorder="1" applyAlignment="1">
      <alignment horizontal="right" vertical="center" wrapText="1"/>
    </xf>
    <xf numFmtId="180" fontId="19" fillId="0" borderId="6" xfId="0" applyNumberFormat="1" applyFont="1" applyFill="1" applyBorder="1" applyAlignment="1">
      <alignment horizontal="right" vertical="center" wrapText="1"/>
    </xf>
    <xf numFmtId="49" fontId="20" fillId="0" borderId="6" xfId="0" applyNumberFormat="1" applyFont="1" applyFill="1" applyBorder="1" applyAlignment="1">
      <alignment horizontal="justify" vertical="center"/>
    </xf>
    <xf numFmtId="180" fontId="24" fillId="0" borderId="6" xfId="0" applyNumberFormat="1" applyFont="1" applyFill="1" applyBorder="1" applyAlignment="1">
      <alignment horizontal="right" vertical="center" wrapText="1"/>
    </xf>
    <xf numFmtId="180" fontId="25" fillId="0" borderId="6" xfId="0" applyNumberFormat="1" applyFont="1" applyFill="1" applyBorder="1" applyAlignment="1">
      <alignment horizontal="right" vertical="center" wrapText="1"/>
    </xf>
    <xf numFmtId="180" fontId="23" fillId="0" borderId="6" xfId="0" applyNumberFormat="1" applyFont="1" applyFill="1" applyBorder="1" applyAlignment="1">
      <alignment horizontal="right" vertical="center" wrapText="1"/>
    </xf>
    <xf numFmtId="0" fontId="18" fillId="0" borderId="10" xfId="81" applyFont="1" applyFill="1" applyBorder="1" applyAlignment="1">
      <alignment horizontal="left" vertical="center"/>
    </xf>
    <xf numFmtId="180" fontId="19" fillId="0" borderId="10" xfId="81" applyNumberFormat="1" applyFont="1" applyFill="1" applyBorder="1" applyAlignment="1">
      <alignment vertical="center"/>
    </xf>
    <xf numFmtId="0" fontId="26" fillId="0" borderId="0" xfId="0" applyFont="1" applyFill="1" applyBorder="1" applyAlignment="1"/>
    <xf numFmtId="180" fontId="12" fillId="0" borderId="0" xfId="81" applyNumberFormat="1" applyFont="1" applyFill="1" applyBorder="1" applyAlignment="1">
      <alignment vertical="center"/>
    </xf>
    <xf numFmtId="0" fontId="27" fillId="0" borderId="0" xfId="82" applyFont="1" applyFill="1" applyBorder="1" applyAlignment="1">
      <alignment vertical="center"/>
    </xf>
    <xf numFmtId="0" fontId="28" fillId="0" borderId="0" xfId="82" applyFont="1" applyFill="1" applyBorder="1" applyAlignment="1">
      <alignment vertical="center"/>
    </xf>
    <xf numFmtId="179" fontId="17" fillId="0" borderId="0" xfId="82" applyNumberFormat="1" applyFont="1" applyFill="1" applyAlignment="1">
      <alignment horizontal="right" vertical="center"/>
    </xf>
    <xf numFmtId="179" fontId="29" fillId="0" borderId="0" xfId="82" applyNumberFormat="1" applyFont="1" applyFill="1" applyAlignment="1">
      <alignment horizontal="right" vertical="center"/>
    </xf>
    <xf numFmtId="179" fontId="19" fillId="0" borderId="5" xfId="82" applyNumberFormat="1" applyFont="1" applyFill="1" applyBorder="1" applyAlignment="1">
      <alignment horizontal="center" vertical="center"/>
    </xf>
    <xf numFmtId="179" fontId="18" fillId="0" borderId="5" xfId="82" applyNumberFormat="1" applyFont="1" applyFill="1" applyBorder="1" applyAlignment="1">
      <alignment horizontal="center" vertical="center"/>
    </xf>
    <xf numFmtId="49" fontId="18" fillId="0" borderId="5" xfId="83" applyNumberFormat="1" applyFont="1" applyFill="1" applyBorder="1" applyAlignment="1" applyProtection="1">
      <alignment vertical="center" wrapText="1"/>
    </xf>
    <xf numFmtId="181" fontId="24" fillId="0" borderId="5" xfId="3" applyNumberFormat="1" applyFont="1" applyFill="1" applyBorder="1" applyAlignment="1">
      <alignment vertical="center" wrapText="1"/>
    </xf>
    <xf numFmtId="181" fontId="24" fillId="0" borderId="5" xfId="3" applyNumberFormat="1" applyFont="1" applyFill="1" applyBorder="1" applyAlignment="1" applyProtection="1">
      <alignment horizontal="right" vertical="center" wrapText="1"/>
    </xf>
    <xf numFmtId="49" fontId="22" fillId="0" borderId="5" xfId="83" applyNumberFormat="1" applyFont="1" applyFill="1" applyBorder="1" applyAlignment="1" applyProtection="1">
      <alignment vertical="center" wrapText="1"/>
    </xf>
    <xf numFmtId="180" fontId="23" fillId="0" borderId="6" xfId="0" applyNumberFormat="1" applyFont="1" applyFill="1" applyBorder="1" applyAlignment="1">
      <alignment vertical="center" wrapText="1"/>
    </xf>
    <xf numFmtId="181" fontId="23" fillId="0" borderId="5" xfId="3" applyNumberFormat="1" applyFont="1" applyFill="1" applyBorder="1" applyAlignment="1">
      <alignment vertical="center" wrapText="1"/>
    </xf>
    <xf numFmtId="181" fontId="23" fillId="0" borderId="5" xfId="3" applyNumberFormat="1" applyFont="1" applyFill="1" applyBorder="1" applyAlignment="1" applyProtection="1">
      <alignment horizontal="right" vertical="center" wrapText="1"/>
    </xf>
    <xf numFmtId="180" fontId="22" fillId="0" borderId="6" xfId="0" applyNumberFormat="1" applyFont="1" applyFill="1" applyBorder="1" applyAlignment="1">
      <alignment vertical="center" wrapText="1"/>
    </xf>
    <xf numFmtId="181" fontId="13" fillId="0" borderId="0" xfId="81" applyNumberFormat="1" applyFont="1" applyFill="1" applyBorder="1" applyAlignment="1"/>
    <xf numFmtId="180" fontId="24" fillId="0" borderId="6" xfId="0" applyNumberFormat="1" applyFont="1" applyFill="1" applyBorder="1" applyAlignment="1">
      <alignment vertical="center" wrapText="1"/>
    </xf>
    <xf numFmtId="180" fontId="22" fillId="0" borderId="5" xfId="84" applyNumberFormat="1" applyFont="1" applyFill="1" applyBorder="1" applyAlignment="1"/>
    <xf numFmtId="180" fontId="19" fillId="0" borderId="5" xfId="0" applyNumberFormat="1" applyFont="1" applyFill="1" applyBorder="1" applyAlignment="1">
      <alignment horizontal="right" vertical="center" wrapText="1"/>
    </xf>
    <xf numFmtId="180" fontId="30" fillId="0" borderId="6" xfId="0" applyNumberFormat="1" applyFont="1" applyFill="1" applyBorder="1" applyAlignment="1">
      <alignment vertical="center" wrapText="1"/>
    </xf>
    <xf numFmtId="0" fontId="19" fillId="0" borderId="5" xfId="0" applyNumberFormat="1" applyFont="1" applyFill="1" applyBorder="1" applyAlignment="1" applyProtection="1">
      <alignment horizontal="center" vertical="center" wrapText="1"/>
    </xf>
    <xf numFmtId="181" fontId="19" fillId="0" borderId="6" xfId="0" applyNumberFormat="1" applyFont="1" applyFill="1" applyBorder="1" applyAlignment="1">
      <alignment horizontal="right" vertical="center" wrapText="1"/>
    </xf>
    <xf numFmtId="180" fontId="23" fillId="0" borderId="5" xfId="0" applyNumberFormat="1" applyFont="1" applyFill="1" applyBorder="1" applyAlignment="1">
      <alignment horizontal="right" vertical="center" wrapText="1"/>
    </xf>
    <xf numFmtId="180" fontId="23" fillId="0" borderId="11" xfId="0" applyNumberFormat="1" applyFont="1" applyFill="1" applyBorder="1" applyAlignment="1">
      <alignment horizontal="right" vertical="center" wrapText="1"/>
    </xf>
    <xf numFmtId="49" fontId="18" fillId="0" borderId="12" xfId="0" applyNumberFormat="1" applyFont="1" applyFill="1" applyBorder="1" applyAlignment="1" applyProtection="1">
      <alignment vertical="center" wrapText="1"/>
    </xf>
    <xf numFmtId="179" fontId="24" fillId="0" borderId="5" xfId="0" applyNumberFormat="1" applyFont="1" applyFill="1" applyBorder="1" applyAlignment="1">
      <alignment horizontal="right" vertical="center" wrapText="1"/>
    </xf>
    <xf numFmtId="179" fontId="24" fillId="0" borderId="5" xfId="0" applyNumberFormat="1" applyFont="1" applyFill="1" applyBorder="1" applyAlignment="1">
      <alignment vertical="center" wrapText="1"/>
    </xf>
    <xf numFmtId="49" fontId="17" fillId="0" borderId="5" xfId="0" applyNumberFormat="1" applyFont="1" applyFill="1" applyBorder="1" applyAlignment="1" applyProtection="1">
      <alignment horizontal="left" vertical="center" wrapText="1"/>
    </xf>
    <xf numFmtId="180" fontId="23" fillId="0" borderId="5" xfId="0" applyNumberFormat="1" applyFont="1" applyFill="1" applyBorder="1" applyAlignment="1">
      <alignment vertical="center" wrapText="1"/>
    </xf>
    <xf numFmtId="49" fontId="18" fillId="0" borderId="5" xfId="0" applyNumberFormat="1" applyFont="1" applyFill="1" applyBorder="1" applyAlignment="1" applyProtection="1">
      <alignment horizontal="left" vertical="center" wrapText="1"/>
    </xf>
    <xf numFmtId="180" fontId="24" fillId="0" borderId="5" xfId="0" applyNumberFormat="1" applyFont="1" applyFill="1" applyBorder="1" applyAlignment="1">
      <alignment horizontal="right" vertical="center" wrapText="1"/>
    </xf>
    <xf numFmtId="180" fontId="24" fillId="0" borderId="5" xfId="0" applyNumberFormat="1" applyFont="1" applyFill="1" applyBorder="1" applyAlignment="1">
      <alignment vertical="center" wrapText="1"/>
    </xf>
    <xf numFmtId="181" fontId="24" fillId="0" borderId="5" xfId="0" applyNumberFormat="1" applyFont="1" applyFill="1" applyBorder="1" applyAlignment="1">
      <alignment horizontal="right" vertical="center" wrapText="1"/>
    </xf>
    <xf numFmtId="180" fontId="18" fillId="0" borderId="10" xfId="81" applyNumberFormat="1" applyFont="1" applyFill="1" applyBorder="1" applyAlignment="1">
      <alignment horizontal="left" vertical="center"/>
    </xf>
    <xf numFmtId="180" fontId="22" fillId="0" borderId="10" xfId="81" applyNumberFormat="1" applyFont="1" applyFill="1" applyBorder="1" applyAlignment="1">
      <alignment vertical="center"/>
    </xf>
    <xf numFmtId="180" fontId="22" fillId="0" borderId="13" xfId="81" applyNumberFormat="1" applyFont="1" applyFill="1" applyBorder="1" applyAlignment="1">
      <alignment vertical="center"/>
    </xf>
    <xf numFmtId="0" fontId="2" fillId="2" borderId="0" xfId="0" applyFont="1" applyFill="1" applyAlignment="1">
      <alignment horizontal="center" vertical="center" wrapText="1"/>
    </xf>
    <xf numFmtId="0" fontId="3" fillId="2" borderId="14" xfId="0" applyFont="1" applyFill="1" applyBorder="1" applyAlignment="1">
      <alignment horizontal="center" vertical="center"/>
    </xf>
    <xf numFmtId="3" fontId="3" fillId="2" borderId="14" xfId="0" applyNumberFormat="1" applyFont="1" applyFill="1" applyBorder="1" applyAlignment="1">
      <alignment vertical="center"/>
    </xf>
    <xf numFmtId="0" fontId="3" fillId="2" borderId="5" xfId="0" applyFont="1" applyFill="1" applyBorder="1" applyAlignment="1">
      <alignment horizontal="center" vertical="center" wrapText="1"/>
    </xf>
    <xf numFmtId="3" fontId="4" fillId="2" borderId="5" xfId="0" applyNumberFormat="1" applyFont="1" applyFill="1" applyBorder="1" applyAlignment="1" applyProtection="1">
      <alignment horizontal="right" vertical="center" wrapText="1"/>
      <protection locked="0"/>
    </xf>
    <xf numFmtId="0" fontId="3" fillId="0" borderId="0" xfId="0" applyFont="1" applyFill="1" applyAlignment="1" applyProtection="1">
      <alignment horizontal="left" vertical="center"/>
    </xf>
    <xf numFmtId="0" fontId="31" fillId="0" borderId="0" xfId="0" applyFont="1" applyProtection="1">
      <alignment vertical="top"/>
      <protection locked="0"/>
    </xf>
    <xf numFmtId="0" fontId="32" fillId="0" borderId="0" xfId="0" applyFont="1" applyAlignment="1"/>
    <xf numFmtId="0" fontId="3" fillId="2" borderId="0" xfId="0" applyFont="1" applyFill="1" applyAlignment="1">
      <alignment vertical="center" wrapText="1"/>
    </xf>
    <xf numFmtId="0" fontId="4" fillId="3" borderId="1" xfId="0" applyFont="1" applyFill="1" applyBorder="1" applyAlignment="1">
      <alignment horizontal="center" vertical="center" wrapText="1"/>
    </xf>
    <xf numFmtId="0" fontId="4" fillId="3" borderId="4" xfId="0" applyFont="1" applyFill="1" applyBorder="1" applyAlignment="1">
      <alignment horizontal="center" vertical="center" wrapText="1"/>
    </xf>
    <xf numFmtId="0" fontId="3" fillId="0" borderId="1" xfId="78" applyFont="1" applyBorder="1" applyAlignment="1">
      <alignment horizontal="center" vertical="center"/>
    </xf>
    <xf numFmtId="3" fontId="3" fillId="0" borderId="1" xfId="78" applyNumberFormat="1" applyFont="1" applyBorder="1" applyAlignment="1"/>
    <xf numFmtId="0" fontId="3" fillId="3" borderId="1" xfId="0" applyFont="1" applyFill="1" applyBorder="1" applyAlignment="1">
      <alignment horizontal="center" vertical="center" wrapText="1"/>
    </xf>
    <xf numFmtId="3" fontId="3" fillId="3" borderId="1" xfId="0" applyNumberFormat="1" applyFont="1" applyFill="1" applyBorder="1" applyAlignment="1" applyProtection="1">
      <alignment horizontal="right" vertical="center" wrapText="1"/>
      <protection locked="0"/>
    </xf>
    <xf numFmtId="0" fontId="3" fillId="0" borderId="0" xfId="0" applyFont="1" applyFill="1" applyBorder="1" applyAlignment="1" applyProtection="1">
      <alignment vertical="center"/>
    </xf>
    <xf numFmtId="0" fontId="3" fillId="0" borderId="0" xfId="0" applyFont="1" applyAlignment="1"/>
    <xf numFmtId="0" fontId="3" fillId="2" borderId="0" xfId="0" applyFont="1" applyFill="1" applyAlignment="1">
      <alignment horizontal="center" vertical="center" wrapText="1"/>
    </xf>
    <xf numFmtId="0" fontId="4" fillId="3" borderId="5" xfId="0" applyFont="1" applyFill="1" applyBorder="1" applyAlignment="1">
      <alignment horizontal="center" vertical="center" wrapText="1"/>
    </xf>
    <xf numFmtId="0" fontId="3" fillId="2" borderId="5" xfId="0" applyFont="1" applyFill="1" applyBorder="1" applyAlignment="1">
      <alignment vertical="center"/>
    </xf>
    <xf numFmtId="3" fontId="3" fillId="3" borderId="5" xfId="0" applyNumberFormat="1" applyFont="1" applyFill="1" applyBorder="1" applyAlignment="1" applyProtection="1">
      <alignment horizontal="right" vertical="center" wrapText="1"/>
      <protection locked="0"/>
    </xf>
    <xf numFmtId="181" fontId="3" fillId="3" borderId="5" xfId="0" applyNumberFormat="1" applyFont="1" applyFill="1" applyBorder="1" applyAlignment="1">
      <alignment horizontal="right" vertical="center" wrapText="1"/>
    </xf>
    <xf numFmtId="0" fontId="3" fillId="3" borderId="5" xfId="0" applyFont="1" applyFill="1" applyBorder="1" applyAlignment="1">
      <alignment vertical="center" wrapText="1"/>
    </xf>
    <xf numFmtId="3" fontId="4" fillId="3" borderId="5" xfId="0" applyNumberFormat="1" applyFont="1" applyFill="1" applyBorder="1" applyAlignment="1" applyProtection="1">
      <alignment horizontal="right" vertical="center" wrapText="1"/>
      <protection locked="0"/>
    </xf>
    <xf numFmtId="0" fontId="32" fillId="2" borderId="0" xfId="0" applyFont="1" applyFill="1" applyAlignment="1">
      <alignment wrapText="1"/>
    </xf>
    <xf numFmtId="0" fontId="3" fillId="3" borderId="5" xfId="0" applyFont="1" applyFill="1" applyBorder="1" applyAlignment="1">
      <alignment horizontal="left" vertical="center" wrapText="1"/>
    </xf>
    <xf numFmtId="3" fontId="3" fillId="3" borderId="5" xfId="0" applyNumberFormat="1" applyFont="1" applyFill="1" applyBorder="1" applyAlignment="1">
      <alignment horizontal="right" vertical="center" wrapText="1"/>
    </xf>
    <xf numFmtId="0" fontId="3" fillId="3" borderId="0" xfId="0" applyFont="1" applyFill="1" applyAlignment="1">
      <alignment vertical="center" wrapText="1"/>
    </xf>
    <xf numFmtId="0" fontId="3" fillId="3" borderId="0" xfId="0" applyFont="1" applyFill="1" applyAlignment="1">
      <alignment horizontal="right" vertical="center" wrapText="1"/>
    </xf>
    <xf numFmtId="0" fontId="3" fillId="3" borderId="10" xfId="0" applyFont="1" applyFill="1" applyBorder="1" applyAlignment="1">
      <alignment vertical="center" wrapText="1"/>
    </xf>
    <xf numFmtId="3" fontId="3" fillId="3" borderId="15" xfId="0" applyNumberFormat="1" applyFont="1" applyFill="1" applyBorder="1" applyAlignment="1" applyProtection="1">
      <alignment horizontal="right" vertical="center" wrapText="1"/>
      <protection locked="0"/>
    </xf>
    <xf numFmtId="181" fontId="3" fillId="3" borderId="15" xfId="0" applyNumberFormat="1" applyFont="1" applyFill="1" applyBorder="1" applyAlignment="1">
      <alignment horizontal="right" vertical="center" wrapText="1"/>
    </xf>
    <xf numFmtId="3" fontId="3" fillId="3" borderId="15" xfId="0" applyNumberFormat="1" applyFont="1" applyFill="1" applyBorder="1" applyAlignment="1" applyProtection="1">
      <alignment vertical="center" wrapText="1"/>
      <protection locked="0"/>
    </xf>
    <xf numFmtId="0" fontId="1" fillId="0" borderId="0" xfId="0" applyFont="1" applyFill="1" applyAlignment="1">
      <alignment vertical="center" wrapText="1"/>
    </xf>
    <xf numFmtId="0" fontId="1" fillId="0" borderId="0" xfId="0" applyFont="1" applyFill="1" applyAlignment="1">
      <alignment vertical="center"/>
    </xf>
    <xf numFmtId="0" fontId="33" fillId="0" borderId="0" xfId="0" applyFont="1" applyFill="1" applyAlignment="1">
      <alignment horizontal="center" vertical="center" wrapText="1"/>
    </xf>
    <xf numFmtId="0" fontId="33" fillId="0" borderId="0" xfId="0" applyFont="1" applyFill="1" applyAlignment="1">
      <alignment horizontal="center" vertical="center"/>
    </xf>
    <xf numFmtId="10" fontId="33" fillId="0" borderId="0" xfId="0" applyNumberFormat="1" applyFont="1" applyFill="1" applyAlignment="1">
      <alignment horizontal="center" vertical="center"/>
    </xf>
    <xf numFmtId="0" fontId="1" fillId="0" borderId="0" xfId="78" applyFont="1" applyFill="1" applyAlignment="1">
      <alignment vertical="center" wrapText="1"/>
    </xf>
    <xf numFmtId="0" fontId="1" fillId="0" borderId="0" xfId="78" applyFont="1" applyFill="1">
      <alignment vertical="center"/>
    </xf>
    <xf numFmtId="10" fontId="3" fillId="0" borderId="0" xfId="0" applyNumberFormat="1" applyFont="1" applyFill="1" applyAlignment="1">
      <alignment horizontal="right" vertical="center" wrapText="1"/>
    </xf>
    <xf numFmtId="0" fontId="34" fillId="0" borderId="1" xfId="0" applyFont="1" applyFill="1" applyBorder="1" applyAlignment="1">
      <alignment horizontal="center" vertical="center" wrapText="1"/>
    </xf>
    <xf numFmtId="10" fontId="34" fillId="0" borderId="1" xfId="0" applyNumberFormat="1" applyFont="1" applyFill="1" applyBorder="1" applyAlignment="1">
      <alignment horizontal="center" vertical="center" wrapText="1"/>
    </xf>
    <xf numFmtId="0" fontId="35" fillId="0" borderId="1" xfId="0" applyFont="1" applyFill="1" applyBorder="1" applyAlignment="1">
      <alignment vertical="center" wrapText="1"/>
    </xf>
    <xf numFmtId="3" fontId="35" fillId="0" borderId="1" xfId="0" applyNumberFormat="1" applyFont="1" applyFill="1" applyBorder="1" applyAlignment="1" applyProtection="1">
      <alignment vertical="center"/>
      <protection locked="0"/>
    </xf>
    <xf numFmtId="181" fontId="35" fillId="0" borderId="1" xfId="0" applyNumberFormat="1" applyFont="1" applyFill="1" applyBorder="1" applyAlignment="1">
      <alignment vertical="center"/>
    </xf>
    <xf numFmtId="0" fontId="35" fillId="0" borderId="1" xfId="0" applyFont="1" applyFill="1" applyBorder="1" applyAlignment="1">
      <alignment horizontal="left" vertical="center" wrapText="1"/>
    </xf>
    <xf numFmtId="0" fontId="35" fillId="0" borderId="10" xfId="0" applyFont="1" applyFill="1" applyBorder="1" applyAlignment="1">
      <alignment vertical="center" wrapText="1"/>
    </xf>
    <xf numFmtId="181" fontId="36" fillId="0" borderId="1" xfId="0" applyNumberFormat="1" applyFont="1" applyFill="1" applyBorder="1" applyAlignment="1">
      <alignment vertical="center"/>
    </xf>
    <xf numFmtId="0" fontId="34" fillId="0" borderId="10" xfId="0" applyFont="1" applyFill="1" applyBorder="1" applyAlignment="1">
      <alignment horizontal="center" vertical="center" wrapText="1"/>
    </xf>
    <xf numFmtId="0" fontId="3" fillId="2" borderId="5" xfId="0" applyFont="1" applyFill="1" applyBorder="1" applyAlignment="1">
      <alignment horizontal="left" vertical="center" wrapText="1"/>
    </xf>
    <xf numFmtId="3" fontId="3" fillId="2" borderId="5" xfId="0" applyNumberFormat="1" applyFont="1" applyFill="1" applyBorder="1" applyAlignment="1" applyProtection="1">
      <alignment vertical="center"/>
      <protection locked="0"/>
    </xf>
    <xf numFmtId="181" fontId="3" fillId="2" borderId="5" xfId="0" applyNumberFormat="1" applyFont="1" applyFill="1" applyBorder="1" applyAlignment="1">
      <alignment vertical="center"/>
    </xf>
    <xf numFmtId="0" fontId="4" fillId="2" borderId="5" xfId="0" applyFont="1" applyFill="1" applyBorder="1" applyAlignment="1">
      <alignment horizontal="center" vertical="center" wrapText="1"/>
    </xf>
    <xf numFmtId="0" fontId="3" fillId="2" borderId="5" xfId="0" applyFont="1" applyFill="1" applyBorder="1" applyAlignment="1">
      <alignment vertical="center" wrapText="1"/>
    </xf>
    <xf numFmtId="181" fontId="3" fillId="2" borderId="5" xfId="0" applyNumberFormat="1" applyFont="1" applyFill="1" applyBorder="1" applyAlignment="1" applyProtection="1">
      <alignment vertical="center"/>
      <protection locked="0"/>
    </xf>
    <xf numFmtId="0" fontId="1" fillId="0" borderId="0" xfId="0" applyFont="1" applyAlignment="1">
      <alignment vertical="center" wrapText="1"/>
    </xf>
    <xf numFmtId="0" fontId="1" fillId="2" borderId="0" xfId="78" applyFont="1" applyFill="1" applyAlignment="1">
      <alignment vertical="center" wrapText="1"/>
    </xf>
    <xf numFmtId="181" fontId="4" fillId="2" borderId="5" xfId="0" applyNumberFormat="1" applyFont="1" applyFill="1" applyBorder="1" applyAlignment="1" applyProtection="1">
      <alignment vertical="center"/>
      <protection locked="0"/>
    </xf>
    <xf numFmtId="181" fontId="4" fillId="2" borderId="5" xfId="0" applyNumberFormat="1" applyFont="1" applyFill="1" applyBorder="1" applyAlignment="1">
      <alignment vertical="center"/>
    </xf>
    <xf numFmtId="0" fontId="37" fillId="0" borderId="0" xfId="0" applyFont="1" applyAlignment="1"/>
    <xf numFmtId="0" fontId="38" fillId="0" borderId="0" xfId="0" applyFont="1" applyProtection="1">
      <alignment vertical="top"/>
      <protection locked="0"/>
    </xf>
    <xf numFmtId="0" fontId="3" fillId="2" borderId="0" xfId="0" applyFont="1" applyFill="1" applyAlignment="1">
      <alignment wrapText="1"/>
    </xf>
    <xf numFmtId="0" fontId="34" fillId="3" borderId="1" xfId="0" applyFont="1" applyFill="1" applyBorder="1" applyAlignment="1">
      <alignment horizontal="center" vertical="center" wrapText="1"/>
    </xf>
    <xf numFmtId="0" fontId="34" fillId="3" borderId="4" xfId="0" applyFont="1" applyFill="1" applyBorder="1" applyAlignment="1">
      <alignment horizontal="center" vertical="center" wrapText="1"/>
    </xf>
    <xf numFmtId="0" fontId="39" fillId="0" borderId="1" xfId="78" applyFont="1" applyBorder="1" applyAlignment="1">
      <alignment horizontal="center" vertical="center"/>
    </xf>
    <xf numFmtId="3" fontId="35" fillId="0" borderId="1" xfId="78" applyNumberFormat="1" applyFont="1" applyBorder="1" applyAlignment="1">
      <alignment horizontal="right" vertical="center"/>
    </xf>
    <xf numFmtId="0" fontId="40" fillId="0" borderId="0" xfId="0" applyFont="1" applyFill="1" applyBorder="1" applyAlignment="1" applyProtection="1">
      <alignment vertical="top"/>
      <protection locked="0"/>
    </xf>
    <xf numFmtId="0" fontId="3" fillId="3" borderId="0" xfId="0" applyFont="1" applyFill="1" applyAlignment="1">
      <alignment horizontal="center" vertical="center" wrapText="1"/>
    </xf>
    <xf numFmtId="3" fontId="3" fillId="0" borderId="1" xfId="78" applyNumberFormat="1" applyFont="1" applyBorder="1" applyAlignment="1">
      <alignment vertical="top"/>
    </xf>
    <xf numFmtId="0" fontId="3" fillId="2" borderId="1" xfId="0" applyFont="1" applyFill="1" applyBorder="1" applyAlignment="1">
      <alignment vertical="center" wrapText="1"/>
    </xf>
    <xf numFmtId="3" fontId="3" fillId="2" borderId="1" xfId="0" applyNumberFormat="1" applyFont="1" applyFill="1" applyBorder="1" applyAlignment="1" applyProtection="1">
      <alignment vertical="center"/>
      <protection locked="0"/>
    </xf>
    <xf numFmtId="181" fontId="3" fillId="2" borderId="1" xfId="0" applyNumberFormat="1" applyFont="1" applyFill="1" applyBorder="1" applyAlignment="1">
      <alignment vertical="center"/>
    </xf>
    <xf numFmtId="0" fontId="3" fillId="2" borderId="1" xfId="0" applyFont="1" applyFill="1" applyBorder="1" applyAlignment="1">
      <alignment horizontal="right" vertical="center" wrapText="1"/>
    </xf>
    <xf numFmtId="0" fontId="3" fillId="0" borderId="0" xfId="0" applyFont="1" applyAlignment="1">
      <alignment vertical="center" wrapText="1"/>
    </xf>
    <xf numFmtId="0" fontId="3" fillId="0" borderId="0" xfId="0" applyFont="1" applyAlignment="1">
      <alignment vertical="center"/>
    </xf>
    <xf numFmtId="0" fontId="2" fillId="0" borderId="0" xfId="0" applyFont="1" applyFill="1" applyAlignment="1">
      <alignment horizontal="center" vertical="center"/>
    </xf>
    <xf numFmtId="0" fontId="4" fillId="0" borderId="4" xfId="0" applyFont="1" applyFill="1" applyBorder="1" applyAlignment="1">
      <alignment horizontal="center" vertical="center" wrapText="1"/>
    </xf>
    <xf numFmtId="3" fontId="3" fillId="0" borderId="1" xfId="0" applyNumberFormat="1" applyFont="1" applyFill="1" applyBorder="1" applyAlignment="1" applyProtection="1">
      <alignment vertical="center"/>
      <protection locked="0"/>
    </xf>
    <xf numFmtId="0" fontId="3" fillId="2" borderId="1" xfId="0" applyFont="1" applyFill="1" applyBorder="1" applyAlignment="1">
      <alignment vertical="center"/>
    </xf>
    <xf numFmtId="0" fontId="4" fillId="0" borderId="1" xfId="0" applyFont="1" applyFill="1" applyBorder="1" applyAlignment="1">
      <alignment horizontal="center" vertical="center" wrapText="1"/>
    </xf>
    <xf numFmtId="0" fontId="41" fillId="2" borderId="0" xfId="0" applyFont="1" applyFill="1" applyAlignment="1">
      <alignment vertical="center"/>
    </xf>
    <xf numFmtId="0" fontId="4" fillId="0" borderId="5" xfId="0" applyFont="1" applyFill="1" applyBorder="1" applyAlignment="1">
      <alignment horizontal="center" vertical="center" wrapText="1"/>
    </xf>
    <xf numFmtId="3" fontId="3" fillId="0" borderId="5" xfId="0" applyNumberFormat="1" applyFont="1" applyFill="1" applyBorder="1" applyAlignment="1" applyProtection="1">
      <alignment vertical="center"/>
      <protection locked="0"/>
    </xf>
    <xf numFmtId="0" fontId="32" fillId="0" borderId="0" xfId="0" applyFont="1" applyAlignment="1">
      <alignment wrapText="1"/>
    </xf>
    <xf numFmtId="0" fontId="3" fillId="3" borderId="5" xfId="0" applyFont="1" applyFill="1" applyBorder="1" applyAlignment="1">
      <alignment horizontal="center" vertical="center" wrapText="1"/>
    </xf>
    <xf numFmtId="0" fontId="3" fillId="3" borderId="5" xfId="0" applyFont="1" applyFill="1" applyBorder="1" applyAlignment="1" applyProtection="1">
      <alignment horizontal="left" vertical="center" wrapText="1"/>
      <protection locked="0"/>
    </xf>
    <xf numFmtId="0" fontId="42" fillId="2" borderId="0" xfId="0" applyFont="1" applyFill="1" applyAlignment="1">
      <alignment vertical="center"/>
    </xf>
    <xf numFmtId="0" fontId="42" fillId="2" borderId="0" xfId="0" applyFont="1" applyFill="1" applyAlignment="1">
      <alignment vertical="center" wrapText="1"/>
    </xf>
    <xf numFmtId="0" fontId="3" fillId="3" borderId="1" xfId="0" applyFont="1" applyFill="1" applyBorder="1" applyAlignment="1">
      <alignment vertical="center" wrapText="1"/>
    </xf>
    <xf numFmtId="0" fontId="3" fillId="3" borderId="1" xfId="0" applyFont="1" applyFill="1" applyBorder="1" applyAlignment="1">
      <alignment horizontal="left" vertical="center" wrapText="1"/>
    </xf>
    <xf numFmtId="3" fontId="3" fillId="2" borderId="1" xfId="0" applyNumberFormat="1" applyFont="1" applyFill="1" applyBorder="1" applyAlignment="1">
      <alignment vertical="center"/>
    </xf>
    <xf numFmtId="0" fontId="43" fillId="0" borderId="0" xfId="0" applyFont="1" applyFill="1" applyBorder="1" applyAlignment="1"/>
    <xf numFmtId="0" fontId="44" fillId="0" borderId="0" xfId="0" applyFont="1" applyFill="1" applyBorder="1" applyAlignment="1">
      <alignment horizontal="center"/>
    </xf>
    <xf numFmtId="0" fontId="17" fillId="0" borderId="0" xfId="0" applyFont="1" applyFill="1" applyBorder="1" applyAlignment="1">
      <alignment horizontal="center" vertical="center"/>
    </xf>
    <xf numFmtId="0" fontId="43" fillId="0" borderId="0" xfId="0" applyFont="1" applyFill="1" applyBorder="1" applyAlignment="1">
      <alignment horizontal="center" vertical="center"/>
    </xf>
    <xf numFmtId="0" fontId="43" fillId="0" borderId="0" xfId="0" applyFont="1" applyFill="1" applyBorder="1" applyAlignment="1">
      <alignment horizontal="center" vertical="center" wrapText="1"/>
    </xf>
    <xf numFmtId="0" fontId="43" fillId="0" borderId="0" xfId="0" applyFont="1" applyFill="1" applyBorder="1" applyAlignment="1">
      <alignment horizontal="center" wrapText="1"/>
    </xf>
    <xf numFmtId="0" fontId="43" fillId="0" borderId="0" xfId="0" applyFont="1" applyFill="1" applyAlignment="1">
      <alignment horizontal="center" wrapText="1"/>
    </xf>
    <xf numFmtId="0" fontId="43" fillId="0" borderId="0" xfId="0" applyFont="1" applyFill="1" applyBorder="1" applyAlignment="1">
      <alignment horizontal="left"/>
    </xf>
    <xf numFmtId="0" fontId="45" fillId="0" borderId="0" xfId="0" applyNumberFormat="1" applyFont="1" applyFill="1" applyBorder="1" applyAlignment="1" applyProtection="1">
      <alignment horizontal="center" vertical="center"/>
    </xf>
    <xf numFmtId="0" fontId="45" fillId="0" borderId="0" xfId="0" applyNumberFormat="1" applyFont="1" applyFill="1" applyBorder="1" applyAlignment="1" applyProtection="1">
      <alignment horizontal="left" vertical="center"/>
    </xf>
    <xf numFmtId="0" fontId="46" fillId="0" borderId="0" xfId="0" applyFont="1" applyFill="1" applyBorder="1" applyAlignment="1">
      <alignment vertical="center"/>
    </xf>
    <xf numFmtId="0" fontId="17" fillId="0" borderId="5" xfId="0" applyFont="1" applyFill="1" applyBorder="1" applyAlignment="1">
      <alignment horizontal="center"/>
    </xf>
    <xf numFmtId="0" fontId="17" fillId="0" borderId="5" xfId="0" applyFont="1" applyFill="1" applyBorder="1" applyAlignment="1">
      <alignment horizontal="center" vertical="center"/>
    </xf>
    <xf numFmtId="0" fontId="44" fillId="0" borderId="0" xfId="0" applyFont="1" applyFill="1" applyBorder="1" applyAlignment="1">
      <alignment horizontal="center" vertical="center"/>
    </xf>
    <xf numFmtId="0" fontId="17" fillId="0" borderId="5" xfId="0" applyFont="1" applyFill="1" applyBorder="1" applyAlignment="1">
      <alignment horizontal="left" vertical="center"/>
    </xf>
    <xf numFmtId="0" fontId="17" fillId="0" borderId="5" xfId="0" applyFont="1" applyFill="1" applyBorder="1" applyAlignment="1">
      <alignment horizontal="center" vertical="center" wrapText="1"/>
    </xf>
    <xf numFmtId="0" fontId="17" fillId="0" borderId="5" xfId="0" applyNumberFormat="1" applyFont="1" applyFill="1" applyBorder="1" applyAlignment="1" applyProtection="1">
      <alignment horizontal="left" vertical="center"/>
    </xf>
    <xf numFmtId="0" fontId="17" fillId="4" borderId="5" xfId="0" applyNumberFormat="1" applyFont="1" applyFill="1" applyBorder="1" applyAlignment="1" applyProtection="1">
      <alignment horizontal="left" vertical="center"/>
    </xf>
    <xf numFmtId="0" fontId="43" fillId="0" borderId="0" xfId="0" applyFont="1" applyFill="1" applyBorder="1" applyAlignment="1">
      <alignment horizontal="center"/>
    </xf>
    <xf numFmtId="0" fontId="17" fillId="4" borderId="5" xfId="0" applyFont="1" applyFill="1" applyBorder="1" applyAlignment="1">
      <alignment horizontal="center" vertical="center"/>
    </xf>
    <xf numFmtId="0" fontId="18" fillId="0" borderId="0" xfId="0" applyNumberFormat="1" applyFont="1" applyFill="1" applyBorder="1" applyAlignment="1" applyProtection="1">
      <alignment horizontal="center" vertical="center"/>
    </xf>
    <xf numFmtId="0" fontId="47" fillId="0" borderId="5" xfId="0" applyFont="1" applyFill="1" applyBorder="1" applyAlignment="1">
      <alignment horizontal="center" vertical="center" wrapText="1"/>
    </xf>
    <xf numFmtId="0" fontId="48" fillId="0" borderId="5" xfId="0" applyFont="1" applyFill="1" applyBorder="1" applyAlignment="1">
      <alignment horizontal="left" vertical="center" wrapText="1"/>
    </xf>
    <xf numFmtId="0" fontId="48" fillId="0" borderId="9" xfId="0" applyFont="1" applyFill="1" applyBorder="1" applyAlignment="1">
      <alignment horizontal="left" vertical="center" wrapText="1"/>
    </xf>
    <xf numFmtId="0" fontId="48" fillId="0" borderId="7" xfId="0" applyFont="1" applyFill="1" applyBorder="1" applyAlignment="1">
      <alignment horizontal="left" vertical="center" wrapText="1"/>
    </xf>
    <xf numFmtId="0" fontId="48" fillId="0" borderId="5" xfId="0" applyFont="1" applyFill="1" applyBorder="1" applyAlignment="1">
      <alignment horizontal="left" vertical="center" wrapText="1"/>
    </xf>
    <xf numFmtId="0" fontId="49" fillId="0" borderId="5" xfId="0" applyFont="1" applyFill="1" applyBorder="1" applyAlignment="1">
      <alignment horizontal="left" vertical="center" wrapText="1"/>
    </xf>
    <xf numFmtId="0" fontId="17" fillId="0" borderId="9" xfId="0" applyFont="1" applyFill="1" applyBorder="1" applyAlignment="1">
      <alignment horizontal="left" vertical="center" wrapText="1"/>
    </xf>
    <xf numFmtId="0" fontId="17" fillId="0" borderId="7" xfId="0" applyFont="1" applyFill="1" applyBorder="1" applyAlignment="1">
      <alignment horizontal="left" vertical="center" wrapText="1"/>
    </xf>
    <xf numFmtId="0" fontId="50" fillId="0" borderId="0" xfId="0" applyFont="1" applyFill="1" applyBorder="1" applyAlignment="1"/>
    <xf numFmtId="0" fontId="17" fillId="0" borderId="0" xfId="0" applyFont="1" applyFill="1" applyBorder="1" applyAlignment="1"/>
    <xf numFmtId="0" fontId="17" fillId="0" borderId="0" xfId="0" applyFont="1" applyFill="1" applyBorder="1" applyAlignment="1">
      <alignment horizontal="left"/>
    </xf>
    <xf numFmtId="0" fontId="50" fillId="0" borderId="0" xfId="0" applyFont="1" applyFill="1" applyBorder="1" applyAlignment="1">
      <alignment horizontal="left"/>
    </xf>
  </cellXfs>
  <cellStyles count="86">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Normal 1" xfId="49"/>
    <cellStyle name="Normal 2" xfId="50"/>
    <cellStyle name="Normal 3" xfId="51"/>
    <cellStyle name="Normal 4" xfId="52"/>
    <cellStyle name="Normal 5" xfId="53"/>
    <cellStyle name="Normal 6" xfId="54"/>
    <cellStyle name="Normal 7" xfId="55"/>
    <cellStyle name="Normal 8" xfId="56"/>
    <cellStyle name="Normal 9" xfId="57"/>
    <cellStyle name="Normal 10" xfId="58"/>
    <cellStyle name="Normal 11" xfId="59"/>
    <cellStyle name="Normal 12" xfId="60"/>
    <cellStyle name="Normal 13" xfId="61"/>
    <cellStyle name="Normal 14" xfId="62"/>
    <cellStyle name="Normal 15" xfId="63"/>
    <cellStyle name="Normal 16" xfId="64"/>
    <cellStyle name="Normal 17" xfId="65"/>
    <cellStyle name="Normal 18" xfId="66"/>
    <cellStyle name="Normal 19" xfId="67"/>
    <cellStyle name="Normal 20" xfId="68"/>
    <cellStyle name="Normal 21" xfId="69"/>
    <cellStyle name="Normal 22" xfId="70"/>
    <cellStyle name="Normal 23" xfId="71"/>
    <cellStyle name="Normal 24" xfId="72"/>
    <cellStyle name="Normal 25" xfId="73"/>
    <cellStyle name="Normal 26" xfId="74"/>
    <cellStyle name="Normal 27" xfId="75"/>
    <cellStyle name="Normal 28" xfId="76"/>
    <cellStyle name="Normal 29" xfId="77"/>
    <cellStyle name="Normal 30" xfId="78"/>
    <cellStyle name="Normal 31" xfId="79"/>
    <cellStyle name="Normal 32" xfId="80"/>
    <cellStyle name="常规 10" xfId="81"/>
    <cellStyle name="常规_2007年云南省向人大报送政府收支预算表格式编制过程表 2" xfId="82"/>
    <cellStyle name="常规 19" xfId="83"/>
    <cellStyle name="常规 15 2" xfId="84"/>
    <cellStyle name="常规 2 2 5" xfId="85"/>
  </cellStyles>
  <dxfs count="1">
    <dxf>
      <font>
        <b val="0"/>
        <i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3" Type="http://schemas.openxmlformats.org/officeDocument/2006/relationships/sharedStrings" Target="sharedStrings.xml"/><Relationship Id="rId32" Type="http://schemas.openxmlformats.org/officeDocument/2006/relationships/styles" Target="styles.xml"/><Relationship Id="rId31" Type="http://schemas.openxmlformats.org/officeDocument/2006/relationships/theme" Target="theme/theme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71"/>
  <sheetViews>
    <sheetView tabSelected="1" topLeftCell="A14" workbookViewId="0">
      <selection activeCell="D44" sqref="D44"/>
    </sheetView>
  </sheetViews>
  <sheetFormatPr defaultColWidth="9.125" defaultRowHeight="14.25" outlineLevelCol="4"/>
  <cols>
    <col min="1" max="1" width="4.625" style="196" customWidth="1"/>
    <col min="2" max="2" width="12.75" style="196" customWidth="1"/>
    <col min="3" max="3" width="23.25" style="196" customWidth="1"/>
    <col min="4" max="4" width="56.75" style="203" customWidth="1"/>
    <col min="5" max="5" width="9.5" style="196" customWidth="1"/>
    <col min="6" max="254" width="9.125" style="196" customWidth="1"/>
    <col min="255" max="16384" width="9.125" style="196"/>
  </cols>
  <sheetData>
    <row r="1" s="196" customFormat="1" ht="33.75" customHeight="1" spans="1:5">
      <c r="A1" s="204" t="s">
        <v>0</v>
      </c>
      <c r="B1" s="204"/>
      <c r="C1" s="204"/>
      <c r="D1" s="205"/>
      <c r="E1" s="206"/>
    </row>
    <row r="2" s="197" customFormat="1" ht="16.9" customHeight="1" spans="1:5">
      <c r="A2" s="207" t="s">
        <v>1</v>
      </c>
      <c r="B2" s="208" t="s">
        <v>2</v>
      </c>
      <c r="C2" s="208"/>
      <c r="D2" s="208" t="s">
        <v>3</v>
      </c>
      <c r="E2" s="209"/>
    </row>
    <row r="3" s="198" customFormat="1" ht="16.9" customHeight="1" spans="1:4">
      <c r="A3" s="208">
        <v>1</v>
      </c>
      <c r="B3" s="208" t="s">
        <v>4</v>
      </c>
      <c r="C3" s="208"/>
      <c r="D3" s="210" t="s">
        <v>5</v>
      </c>
    </row>
    <row r="4" s="199" customFormat="1" ht="16.5" customHeight="1" spans="1:4">
      <c r="A4" s="208">
        <v>2</v>
      </c>
      <c r="B4" s="211" t="s">
        <v>6</v>
      </c>
      <c r="C4" s="208" t="s">
        <v>7</v>
      </c>
      <c r="D4" s="212" t="s">
        <v>8</v>
      </c>
    </row>
    <row r="5" s="199" customFormat="1" ht="16.5" customHeight="1" spans="1:4">
      <c r="A5" s="208"/>
      <c r="B5" s="211"/>
      <c r="C5" s="208"/>
      <c r="D5" s="212" t="s">
        <v>9</v>
      </c>
    </row>
    <row r="6" s="199" customFormat="1" ht="16.5" customHeight="1" spans="1:4">
      <c r="A6" s="208"/>
      <c r="B6" s="211"/>
      <c r="C6" s="208"/>
      <c r="D6" s="212" t="s">
        <v>10</v>
      </c>
    </row>
    <row r="7" s="199" customFormat="1" ht="16.5" customHeight="1" spans="1:4">
      <c r="A7" s="208"/>
      <c r="B7" s="211"/>
      <c r="C7" s="208"/>
      <c r="D7" s="212" t="s">
        <v>11</v>
      </c>
    </row>
    <row r="8" s="199" customFormat="1" ht="16.5" customHeight="1" spans="1:4">
      <c r="A8" s="208"/>
      <c r="B8" s="211"/>
      <c r="C8" s="208"/>
      <c r="D8" s="213" t="s">
        <v>12</v>
      </c>
    </row>
    <row r="9" s="199" customFormat="1" ht="16.5" customHeight="1" spans="1:4">
      <c r="A9" s="208"/>
      <c r="B9" s="211"/>
      <c r="C9" s="208"/>
      <c r="D9" s="213" t="s">
        <v>13</v>
      </c>
    </row>
    <row r="10" s="199" customFormat="1" ht="16.5" customHeight="1" spans="1:4">
      <c r="A10" s="208"/>
      <c r="B10" s="211"/>
      <c r="C10" s="208"/>
      <c r="D10" s="213" t="s">
        <v>14</v>
      </c>
    </row>
    <row r="11" s="199" customFormat="1" ht="16.5" customHeight="1" spans="1:4">
      <c r="A11" s="208"/>
      <c r="B11" s="211"/>
      <c r="C11" s="208"/>
      <c r="D11" s="212" t="s">
        <v>15</v>
      </c>
    </row>
    <row r="12" s="199" customFormat="1" ht="16.5" customHeight="1" spans="1:4">
      <c r="A12" s="208"/>
      <c r="B12" s="211"/>
      <c r="C12" s="208"/>
      <c r="D12" s="212" t="s">
        <v>16</v>
      </c>
    </row>
    <row r="13" s="199" customFormat="1" ht="16.5" customHeight="1" spans="1:4">
      <c r="A13" s="208"/>
      <c r="B13" s="211"/>
      <c r="C13" s="208"/>
      <c r="D13" s="212" t="s">
        <v>17</v>
      </c>
    </row>
    <row r="14" s="199" customFormat="1" ht="16.5" customHeight="1" spans="1:4">
      <c r="A14" s="208"/>
      <c r="B14" s="211"/>
      <c r="C14" s="208"/>
      <c r="D14" s="213" t="s">
        <v>18</v>
      </c>
    </row>
    <row r="15" s="199" customFormat="1" ht="16.5" customHeight="1" spans="1:4">
      <c r="A15" s="208"/>
      <c r="B15" s="211"/>
      <c r="C15" s="208" t="s">
        <v>19</v>
      </c>
      <c r="D15" s="212" t="s">
        <v>20</v>
      </c>
    </row>
    <row r="16" s="199" customFormat="1" ht="16.5" customHeight="1" spans="1:4">
      <c r="A16" s="208"/>
      <c r="B16" s="211"/>
      <c r="C16" s="208"/>
      <c r="D16" s="212" t="s">
        <v>21</v>
      </c>
    </row>
    <row r="17" s="199" customFormat="1" ht="16.5" customHeight="1" spans="1:4">
      <c r="A17" s="208"/>
      <c r="B17" s="211"/>
      <c r="C17" s="208"/>
      <c r="D17" s="213" t="s">
        <v>22</v>
      </c>
    </row>
    <row r="18" s="199" customFormat="1" ht="16.5" customHeight="1" spans="1:4">
      <c r="A18" s="208"/>
      <c r="B18" s="211"/>
      <c r="C18" s="208"/>
      <c r="D18" s="213" t="s">
        <v>23</v>
      </c>
    </row>
    <row r="19" s="199" customFormat="1" ht="16.5" customHeight="1" spans="1:5">
      <c r="A19" s="208"/>
      <c r="B19" s="211"/>
      <c r="C19" s="208"/>
      <c r="D19" s="212" t="s">
        <v>24</v>
      </c>
      <c r="E19" s="214"/>
    </row>
    <row r="20" s="199" customFormat="1" ht="16.5" customHeight="1" spans="1:4">
      <c r="A20" s="208"/>
      <c r="B20" s="211"/>
      <c r="C20" s="208" t="s">
        <v>25</v>
      </c>
      <c r="D20" s="212" t="s">
        <v>26</v>
      </c>
    </row>
    <row r="21" s="199" customFormat="1" ht="16.5" customHeight="1" spans="1:4">
      <c r="A21" s="208"/>
      <c r="B21" s="211"/>
      <c r="C21" s="208"/>
      <c r="D21" s="212" t="s">
        <v>27</v>
      </c>
    </row>
    <row r="22" s="199" customFormat="1" ht="16.5" customHeight="1" spans="1:4">
      <c r="A22" s="208"/>
      <c r="B22" s="211"/>
      <c r="C22" s="208"/>
      <c r="D22" s="213" t="s">
        <v>28</v>
      </c>
    </row>
    <row r="23" s="199" customFormat="1" ht="16.5" customHeight="1" spans="1:4">
      <c r="A23" s="208"/>
      <c r="B23" s="211"/>
      <c r="C23" s="208"/>
      <c r="D23" s="213" t="s">
        <v>29</v>
      </c>
    </row>
    <row r="24" s="199" customFormat="1" ht="16.5" customHeight="1" spans="1:4">
      <c r="A24" s="208"/>
      <c r="B24" s="211"/>
      <c r="C24" s="208"/>
      <c r="D24" s="213" t="s">
        <v>30</v>
      </c>
    </row>
    <row r="25" s="199" customFormat="1" ht="16.5" customHeight="1" spans="1:4">
      <c r="A25" s="208"/>
      <c r="B25" s="211"/>
      <c r="C25" s="208"/>
      <c r="D25" s="213" t="s">
        <v>31</v>
      </c>
    </row>
    <row r="26" s="199" customFormat="1" ht="16.5" customHeight="1" spans="1:5">
      <c r="A26" s="208"/>
      <c r="B26" s="211"/>
      <c r="C26" s="215" t="s">
        <v>32</v>
      </c>
      <c r="D26" s="212" t="s">
        <v>33</v>
      </c>
      <c r="E26" s="216"/>
    </row>
    <row r="27" s="199" customFormat="1" ht="16.5" customHeight="1" spans="1:4">
      <c r="A27" s="208"/>
      <c r="B27" s="211"/>
      <c r="C27" s="215"/>
      <c r="D27" s="212" t="s">
        <v>34</v>
      </c>
    </row>
    <row r="28" s="199" customFormat="1" ht="16.5" customHeight="1" spans="1:4">
      <c r="A28" s="208"/>
      <c r="B28" s="211"/>
      <c r="C28" s="215"/>
      <c r="D28" s="212" t="s">
        <v>35</v>
      </c>
    </row>
    <row r="29" s="199" customFormat="1" ht="16.5" customHeight="1" spans="1:4">
      <c r="A29" s="208"/>
      <c r="B29" s="211"/>
      <c r="C29" s="215"/>
      <c r="D29" s="212" t="s">
        <v>36</v>
      </c>
    </row>
    <row r="30" s="199" customFormat="1" ht="16.5" customHeight="1" spans="1:4">
      <c r="A30" s="208"/>
      <c r="B30" s="211"/>
      <c r="C30" s="208" t="s">
        <v>37</v>
      </c>
      <c r="D30" s="212" t="s">
        <v>38</v>
      </c>
    </row>
    <row r="31" s="199" customFormat="1" ht="16.5" customHeight="1" spans="1:4">
      <c r="A31" s="208"/>
      <c r="B31" s="211"/>
      <c r="C31" s="208"/>
      <c r="D31" s="212" t="s">
        <v>39</v>
      </c>
    </row>
    <row r="32" s="199" customFormat="1" ht="16.5" customHeight="1" spans="1:4">
      <c r="A32" s="208"/>
      <c r="B32" s="211"/>
      <c r="C32" s="208"/>
      <c r="D32" s="212" t="s">
        <v>40</v>
      </c>
    </row>
    <row r="33" s="200" customFormat="1" ht="24" customHeight="1" spans="1:4">
      <c r="A33" s="217">
        <v>3</v>
      </c>
      <c r="B33" s="218" t="s">
        <v>41</v>
      </c>
      <c r="C33" s="218"/>
      <c r="D33" s="218" t="s">
        <v>42</v>
      </c>
    </row>
    <row r="34" s="200" customFormat="1" ht="24" customHeight="1" spans="1:4">
      <c r="A34" s="217">
        <v>4</v>
      </c>
      <c r="B34" s="219" t="s">
        <v>43</v>
      </c>
      <c r="C34" s="220"/>
      <c r="D34" s="218" t="s">
        <v>43</v>
      </c>
    </row>
    <row r="35" s="200" customFormat="1" ht="24" customHeight="1" spans="1:4">
      <c r="A35" s="217">
        <v>5</v>
      </c>
      <c r="B35" s="221" t="s">
        <v>44</v>
      </c>
      <c r="C35" s="221"/>
      <c r="D35" s="221" t="s">
        <v>45</v>
      </c>
    </row>
    <row r="36" s="201" customFormat="1" ht="24" customHeight="1" spans="1:4">
      <c r="A36" s="217">
        <v>6</v>
      </c>
      <c r="B36" s="222" t="s">
        <v>46</v>
      </c>
      <c r="C36" s="222"/>
      <c r="D36" s="222" t="s">
        <v>47</v>
      </c>
    </row>
    <row r="37" s="202" customFormat="1" ht="24" customHeight="1" spans="1:4">
      <c r="A37" s="217">
        <v>7</v>
      </c>
      <c r="B37" s="222" t="s">
        <v>48</v>
      </c>
      <c r="C37" s="222"/>
      <c r="D37" s="222" t="s">
        <v>48</v>
      </c>
    </row>
    <row r="38" ht="13.5" spans="1:4">
      <c r="A38" s="217">
        <v>8</v>
      </c>
      <c r="B38" s="223" t="s">
        <v>49</v>
      </c>
      <c r="C38" s="224"/>
      <c r="D38" s="218" t="s">
        <v>49</v>
      </c>
    </row>
    <row r="39" ht="13.5" spans="1:4">
      <c r="A39" s="217">
        <v>9</v>
      </c>
      <c r="B39" s="223" t="s">
        <v>50</v>
      </c>
      <c r="C39" s="224"/>
      <c r="D39" s="218" t="s">
        <v>50</v>
      </c>
    </row>
    <row r="40" ht="13.5" spans="1:4">
      <c r="A40" s="225"/>
      <c r="B40" s="226"/>
      <c r="C40" s="226"/>
      <c r="D40" s="227"/>
    </row>
    <row r="41" ht="13.5" spans="1:4">
      <c r="A41" s="225"/>
      <c r="B41" s="226"/>
      <c r="C41" s="226"/>
      <c r="D41" s="227"/>
    </row>
    <row r="42" ht="13.5" spans="1:4">
      <c r="A42" s="225"/>
      <c r="B42" s="226"/>
      <c r="C42" s="226"/>
      <c r="D42" s="227"/>
    </row>
    <row r="43" ht="13.5" spans="1:4">
      <c r="A43" s="225"/>
      <c r="B43" s="225"/>
      <c r="C43" s="225"/>
      <c r="D43" s="228"/>
    </row>
    <row r="44" ht="13.5" spans="1:4">
      <c r="A44" s="225"/>
      <c r="B44" s="225"/>
      <c r="C44" s="225"/>
      <c r="D44" s="228"/>
    </row>
    <row r="45" ht="13.5" spans="1:4">
      <c r="A45" s="225"/>
      <c r="B45" s="225"/>
      <c r="C45" s="225"/>
      <c r="D45" s="228"/>
    </row>
    <row r="46" ht="13.5" spans="1:4">
      <c r="A46" s="225"/>
      <c r="B46" s="225"/>
      <c r="C46" s="225"/>
      <c r="D46" s="228"/>
    </row>
    <row r="47" ht="13.5" spans="1:4">
      <c r="A47" s="225"/>
      <c r="B47" s="225"/>
      <c r="C47" s="225"/>
      <c r="D47" s="228"/>
    </row>
    <row r="48" ht="13.5" spans="1:4">
      <c r="A48" s="225"/>
      <c r="B48" s="225"/>
      <c r="C48" s="225"/>
      <c r="D48" s="228"/>
    </row>
    <row r="49" ht="13.5" spans="1:4">
      <c r="A49" s="225"/>
      <c r="B49" s="225"/>
      <c r="C49" s="225"/>
      <c r="D49" s="228"/>
    </row>
    <row r="50" ht="13.5" spans="1:4">
      <c r="A50" s="225"/>
      <c r="B50" s="225"/>
      <c r="C50" s="225"/>
      <c r="D50" s="228"/>
    </row>
    <row r="51" ht="13.5" spans="1:4">
      <c r="A51" s="225"/>
      <c r="B51" s="225"/>
      <c r="C51" s="225"/>
      <c r="D51" s="228"/>
    </row>
    <row r="52" ht="13.5" spans="1:4">
      <c r="A52" s="225"/>
      <c r="B52" s="225"/>
      <c r="C52" s="225"/>
      <c r="D52" s="228"/>
    </row>
    <row r="53" ht="13.5" spans="1:4">
      <c r="A53" s="225"/>
      <c r="B53" s="225"/>
      <c r="C53" s="225"/>
      <c r="D53" s="228"/>
    </row>
    <row r="54" ht="13.5" spans="1:4">
      <c r="A54" s="225"/>
      <c r="B54" s="225"/>
      <c r="C54" s="225"/>
      <c r="D54" s="228"/>
    </row>
    <row r="55" ht="13.5" spans="1:4">
      <c r="A55" s="225"/>
      <c r="B55" s="225"/>
      <c r="C55" s="225"/>
      <c r="D55" s="228"/>
    </row>
    <row r="56" ht="13.5" spans="1:4">
      <c r="A56" s="225"/>
      <c r="B56" s="225"/>
      <c r="C56" s="225"/>
      <c r="D56" s="228"/>
    </row>
    <row r="57" ht="13.5" spans="1:4">
      <c r="A57" s="225"/>
      <c r="B57" s="225"/>
      <c r="C57" s="225"/>
      <c r="D57" s="228"/>
    </row>
    <row r="58" ht="13.5" spans="1:4">
      <c r="A58" s="225"/>
      <c r="B58" s="225"/>
      <c r="C58" s="225"/>
      <c r="D58" s="228"/>
    </row>
    <row r="59" ht="13.5" spans="1:4">
      <c r="A59" s="225"/>
      <c r="B59" s="225"/>
      <c r="C59" s="225"/>
      <c r="D59" s="228"/>
    </row>
    <row r="60" ht="13.5" spans="1:4">
      <c r="A60" s="225"/>
      <c r="B60" s="225"/>
      <c r="C60" s="225"/>
      <c r="D60" s="228"/>
    </row>
    <row r="61" ht="13.5" spans="1:4">
      <c r="A61" s="225"/>
      <c r="B61" s="225"/>
      <c r="C61" s="225"/>
      <c r="D61" s="228"/>
    </row>
    <row r="62" ht="13.5" spans="1:4">
      <c r="A62" s="225"/>
      <c r="B62" s="225"/>
      <c r="C62" s="225"/>
      <c r="D62" s="228"/>
    </row>
    <row r="63" ht="13.5" spans="1:4">
      <c r="A63" s="225"/>
      <c r="B63" s="225"/>
      <c r="C63" s="225"/>
      <c r="D63" s="228"/>
    </row>
    <row r="64" ht="13.5" spans="1:4">
      <c r="A64" s="225"/>
      <c r="B64" s="225"/>
      <c r="C64" s="225"/>
      <c r="D64" s="228"/>
    </row>
    <row r="65" ht="13.5" spans="1:4">
      <c r="A65" s="225"/>
      <c r="B65" s="225"/>
      <c r="C65" s="225"/>
      <c r="D65" s="228"/>
    </row>
    <row r="66" ht="13.5" spans="1:4">
      <c r="A66" s="225"/>
      <c r="B66" s="225"/>
      <c r="C66" s="225"/>
      <c r="D66" s="228"/>
    </row>
    <row r="67" ht="13.5" spans="1:4">
      <c r="A67" s="225"/>
      <c r="B67" s="225"/>
      <c r="C67" s="225"/>
      <c r="D67" s="228"/>
    </row>
    <row r="68" ht="13.5" spans="1:4">
      <c r="A68" s="225"/>
      <c r="B68" s="225"/>
      <c r="C68" s="225"/>
      <c r="D68" s="228"/>
    </row>
    <row r="69" ht="13.5" spans="1:4">
      <c r="A69" s="225"/>
      <c r="B69" s="225"/>
      <c r="C69" s="225"/>
      <c r="D69" s="228"/>
    </row>
    <row r="70" ht="13.5" spans="1:4">
      <c r="A70" s="225"/>
      <c r="B70" s="225"/>
      <c r="C70" s="225"/>
      <c r="D70" s="228"/>
    </row>
    <row r="71" ht="13.5" spans="1:4">
      <c r="A71" s="225"/>
      <c r="B71" s="225"/>
      <c r="C71" s="225"/>
      <c r="D71" s="228"/>
    </row>
  </sheetData>
  <mergeCells count="17">
    <mergeCell ref="A1:D1"/>
    <mergeCell ref="B2:C2"/>
    <mergeCell ref="B3:C3"/>
    <mergeCell ref="B33:C33"/>
    <mergeCell ref="B34:C34"/>
    <mergeCell ref="B35:C35"/>
    <mergeCell ref="B36:C36"/>
    <mergeCell ref="B37:C37"/>
    <mergeCell ref="B38:C38"/>
    <mergeCell ref="B39:C39"/>
    <mergeCell ref="A4:A32"/>
    <mergeCell ref="B4:B32"/>
    <mergeCell ref="C4:C14"/>
    <mergeCell ref="C15:C19"/>
    <mergeCell ref="C20:C25"/>
    <mergeCell ref="C26:C29"/>
    <mergeCell ref="C30:C32"/>
  </mergeCells>
  <printOptions horizontalCentered="1"/>
  <pageMargins left="0.393055555555556" right="0.393055555555556" top="0.471527777777778" bottom="0.668055555555556" header="0.275" footer="0.507638888888889"/>
  <pageSetup paperSize="9" scale="91" orientation="portrait"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50"/>
  <sheetViews>
    <sheetView showZeros="0" zoomScale="110" zoomScaleNormal="110" workbookViewId="0">
      <selection activeCell="D25" sqref="D25"/>
    </sheetView>
  </sheetViews>
  <sheetFormatPr defaultColWidth="9" defaultRowHeight="20.25" customHeight="1" outlineLevelCol="4"/>
  <cols>
    <col min="1" max="1" width="27.7166666666667" style="2" customWidth="1"/>
    <col min="2" max="2" width="14.8833333333333" style="2" customWidth="1"/>
    <col min="3" max="3" width="13.75" style="2" customWidth="1"/>
    <col min="4" max="4" width="11.7" style="2" customWidth="1"/>
    <col min="5" max="5" width="12.425" style="2" customWidth="1"/>
  </cols>
  <sheetData>
    <row r="1" ht="45" customHeight="1" spans="1:5">
      <c r="A1" s="3" t="s">
        <v>8</v>
      </c>
      <c r="B1" s="3"/>
      <c r="C1" s="3"/>
      <c r="D1" s="3"/>
      <c r="E1" s="3"/>
    </row>
    <row r="2" ht="14" customHeight="1" spans="1:5">
      <c r="A2" s="132" t="s">
        <v>51</v>
      </c>
      <c r="B2" s="132"/>
      <c r="C2" s="132"/>
      <c r="D2" s="132"/>
      <c r="E2" s="132"/>
    </row>
    <row r="3" ht="33.75" customHeight="1" spans="1:5">
      <c r="A3" s="113" t="s">
        <v>52</v>
      </c>
      <c r="B3" s="113" t="s">
        <v>53</v>
      </c>
      <c r="C3" s="113" t="s">
        <v>54</v>
      </c>
      <c r="D3" s="113" t="s">
        <v>55</v>
      </c>
      <c r="E3" s="113" t="s">
        <v>56</v>
      </c>
    </row>
    <row r="4" customHeight="1" spans="1:5">
      <c r="A4" s="193" t="s">
        <v>57</v>
      </c>
      <c r="B4" s="175">
        <v>34079</v>
      </c>
      <c r="C4" s="175">
        <v>31137</v>
      </c>
      <c r="D4" s="176">
        <v>0.913671175797412</v>
      </c>
      <c r="E4" s="176">
        <v>0.971179938242725</v>
      </c>
    </row>
    <row r="5" customHeight="1" spans="1:5">
      <c r="A5" s="193" t="s">
        <v>58</v>
      </c>
      <c r="B5" s="175">
        <v>11001</v>
      </c>
      <c r="C5" s="175">
        <v>9466</v>
      </c>
      <c r="D5" s="176">
        <v>0.860467230251795</v>
      </c>
      <c r="E5" s="176">
        <v>1.00927604222199</v>
      </c>
    </row>
    <row r="6" customHeight="1" spans="1:5">
      <c r="A6" s="193" t="s">
        <v>59</v>
      </c>
      <c r="B6" s="175">
        <v>510</v>
      </c>
      <c r="C6" s="175">
        <v>604</v>
      </c>
      <c r="D6" s="176">
        <v>1.1843137254902</v>
      </c>
      <c r="E6" s="176">
        <v>1.61066666666667</v>
      </c>
    </row>
    <row r="7" customHeight="1" spans="1:5">
      <c r="A7" s="193" t="s">
        <v>60</v>
      </c>
      <c r="B7" s="175">
        <v>0</v>
      </c>
      <c r="C7" s="175">
        <v>0</v>
      </c>
      <c r="D7" s="176">
        <v>0</v>
      </c>
      <c r="E7" s="176">
        <v>0</v>
      </c>
    </row>
    <row r="8" customHeight="1" spans="1:5">
      <c r="A8" s="193" t="s">
        <v>61</v>
      </c>
      <c r="B8" s="175">
        <v>440</v>
      </c>
      <c r="C8" s="175">
        <v>314</v>
      </c>
      <c r="D8" s="176">
        <v>0.713636363636364</v>
      </c>
      <c r="E8" s="176">
        <v>0.835106382978723</v>
      </c>
    </row>
    <row r="9" customHeight="1" spans="1:5">
      <c r="A9" s="193" t="s">
        <v>62</v>
      </c>
      <c r="B9" s="175">
        <v>950</v>
      </c>
      <c r="C9" s="175">
        <v>603</v>
      </c>
      <c r="D9" s="176">
        <v>0.634736842105263</v>
      </c>
      <c r="E9" s="176">
        <v>0.67525195968645</v>
      </c>
    </row>
    <row r="10" customHeight="1" spans="1:5">
      <c r="A10" s="193" t="s">
        <v>63</v>
      </c>
      <c r="B10" s="175">
        <v>1086</v>
      </c>
      <c r="C10" s="175">
        <v>1039</v>
      </c>
      <c r="D10" s="176">
        <v>0.956721915285451</v>
      </c>
      <c r="E10" s="176">
        <v>1</v>
      </c>
    </row>
    <row r="11" customHeight="1" spans="1:5">
      <c r="A11" s="193" t="s">
        <v>64</v>
      </c>
      <c r="B11" s="175">
        <v>1010</v>
      </c>
      <c r="C11" s="175">
        <v>698</v>
      </c>
      <c r="D11" s="176">
        <v>0.691089108910891</v>
      </c>
      <c r="E11" s="176">
        <v>0.693147964250248</v>
      </c>
    </row>
    <row r="12" customHeight="1" spans="1:5">
      <c r="A12" s="193" t="s">
        <v>65</v>
      </c>
      <c r="B12" s="175">
        <v>370</v>
      </c>
      <c r="C12" s="175">
        <v>444</v>
      </c>
      <c r="D12" s="176">
        <v>1.2</v>
      </c>
      <c r="E12" s="176">
        <v>1.34545454545455</v>
      </c>
    </row>
    <row r="13" customHeight="1" spans="1:5">
      <c r="A13" s="193" t="s">
        <v>66</v>
      </c>
      <c r="B13" s="175">
        <v>480</v>
      </c>
      <c r="C13" s="175">
        <v>277</v>
      </c>
      <c r="D13" s="176">
        <v>0.577083333333333</v>
      </c>
      <c r="E13" s="176">
        <v>0.579497907949791</v>
      </c>
    </row>
    <row r="14" customHeight="1" spans="1:5">
      <c r="A14" s="193" t="s">
        <v>67</v>
      </c>
      <c r="B14" s="175">
        <v>4736</v>
      </c>
      <c r="C14" s="175">
        <v>983</v>
      </c>
      <c r="D14" s="176">
        <v>0.207559121621622</v>
      </c>
      <c r="E14" s="176">
        <v>0.198345439870864</v>
      </c>
    </row>
    <row r="15" customHeight="1" spans="1:5">
      <c r="A15" s="193" t="s">
        <v>68</v>
      </c>
      <c r="B15" s="175">
        <v>670</v>
      </c>
      <c r="C15" s="175">
        <v>686</v>
      </c>
      <c r="D15" s="176">
        <v>1.02388059701493</v>
      </c>
      <c r="E15" s="176">
        <v>1.05538461538462</v>
      </c>
    </row>
    <row r="16" customHeight="1" spans="1:5">
      <c r="A16" s="193" t="s">
        <v>69</v>
      </c>
      <c r="B16" s="175">
        <v>5500</v>
      </c>
      <c r="C16" s="175">
        <v>8984</v>
      </c>
      <c r="D16" s="176">
        <v>1.63345454545455</v>
      </c>
      <c r="E16" s="176">
        <v>1.73973663826491</v>
      </c>
    </row>
    <row r="17" customHeight="1" spans="1:5">
      <c r="A17" s="193" t="s">
        <v>70</v>
      </c>
      <c r="B17" s="175">
        <v>2130</v>
      </c>
      <c r="C17" s="175">
        <v>1587</v>
      </c>
      <c r="D17" s="176">
        <v>0.745070422535211</v>
      </c>
      <c r="E17" s="176">
        <v>0.680531732418525</v>
      </c>
    </row>
    <row r="18" customHeight="1" spans="1:5">
      <c r="A18" s="193" t="s">
        <v>71</v>
      </c>
      <c r="B18" s="175">
        <v>5100</v>
      </c>
      <c r="C18" s="175">
        <v>5331</v>
      </c>
      <c r="D18" s="176">
        <v>1.04529411764706</v>
      </c>
      <c r="E18" s="176">
        <v>1.06556066360184</v>
      </c>
    </row>
    <row r="19" customHeight="1" spans="1:5">
      <c r="A19" s="193" t="s">
        <v>72</v>
      </c>
      <c r="B19" s="175">
        <v>96</v>
      </c>
      <c r="C19" s="175">
        <v>121</v>
      </c>
      <c r="D19" s="176">
        <v>1.26041666666667</v>
      </c>
      <c r="E19" s="176">
        <v>1.53164556962025</v>
      </c>
    </row>
    <row r="20" customHeight="1" spans="1:5">
      <c r="A20" s="193" t="s">
        <v>73</v>
      </c>
      <c r="B20" s="175">
        <v>0</v>
      </c>
      <c r="C20" s="175">
        <v>0</v>
      </c>
      <c r="D20" s="176">
        <v>0</v>
      </c>
      <c r="E20" s="176">
        <v>0</v>
      </c>
    </row>
    <row r="21" customHeight="1" spans="1:5">
      <c r="A21" s="193" t="s">
        <v>74</v>
      </c>
      <c r="B21" s="175">
        <v>20887</v>
      </c>
      <c r="C21" s="175">
        <v>26953</v>
      </c>
      <c r="D21" s="176">
        <v>1.29041987839326</v>
      </c>
      <c r="E21" s="176">
        <v>1.32878130546243</v>
      </c>
    </row>
    <row r="22" customHeight="1" spans="1:5">
      <c r="A22" s="193" t="s">
        <v>75</v>
      </c>
      <c r="B22" s="175">
        <v>1685</v>
      </c>
      <c r="C22" s="175">
        <v>1366</v>
      </c>
      <c r="D22" s="176">
        <v>0.810682492581602</v>
      </c>
      <c r="E22" s="176">
        <v>0.786866359447005</v>
      </c>
    </row>
    <row r="23" customHeight="1" spans="1:5">
      <c r="A23" s="193" t="s">
        <v>76</v>
      </c>
      <c r="B23" s="175">
        <v>2693</v>
      </c>
      <c r="C23" s="175">
        <v>3316</v>
      </c>
      <c r="D23" s="176">
        <v>1.23134051243966</v>
      </c>
      <c r="E23" s="176">
        <v>1.21331869740212</v>
      </c>
    </row>
    <row r="24" customHeight="1" spans="1:5">
      <c r="A24" s="193" t="s">
        <v>77</v>
      </c>
      <c r="B24" s="175">
        <v>2242</v>
      </c>
      <c r="C24" s="175">
        <v>1950</v>
      </c>
      <c r="D24" s="176">
        <v>0.869759143621766</v>
      </c>
      <c r="E24" s="176">
        <v>1.46396396396396</v>
      </c>
    </row>
    <row r="25" customHeight="1" spans="1:5">
      <c r="A25" s="193" t="s">
        <v>78</v>
      </c>
      <c r="B25" s="175">
        <v>0</v>
      </c>
      <c r="C25" s="175">
        <v>0</v>
      </c>
      <c r="D25" s="176">
        <v>0</v>
      </c>
      <c r="E25" s="176">
        <v>0</v>
      </c>
    </row>
    <row r="26" customHeight="1" spans="1:5">
      <c r="A26" s="193" t="s">
        <v>79</v>
      </c>
      <c r="B26" s="175">
        <v>7539</v>
      </c>
      <c r="C26" s="175">
        <v>19496</v>
      </c>
      <c r="D26" s="176">
        <v>2.58601936596366</v>
      </c>
      <c r="E26" s="176">
        <v>1.95527028382309</v>
      </c>
    </row>
    <row r="27" customHeight="1" spans="1:5">
      <c r="A27" s="193" t="s">
        <v>80</v>
      </c>
      <c r="B27" s="175">
        <v>5780</v>
      </c>
      <c r="C27" s="175">
        <v>78</v>
      </c>
      <c r="D27" s="176">
        <v>0.0134948096885813</v>
      </c>
      <c r="E27" s="176">
        <v>0.0192926045016077</v>
      </c>
    </row>
    <row r="28" customHeight="1" spans="1:5">
      <c r="A28" s="193" t="s">
        <v>81</v>
      </c>
      <c r="B28" s="175">
        <v>0</v>
      </c>
      <c r="C28" s="175">
        <v>0</v>
      </c>
      <c r="D28" s="176">
        <v>0</v>
      </c>
      <c r="E28" s="176">
        <v>0</v>
      </c>
    </row>
    <row r="29" customHeight="1" spans="1:5">
      <c r="A29" s="193" t="s">
        <v>82</v>
      </c>
      <c r="B29" s="175">
        <v>948</v>
      </c>
      <c r="C29" s="175">
        <v>747</v>
      </c>
      <c r="D29" s="176">
        <v>0.787974683544304</v>
      </c>
      <c r="E29" s="176">
        <v>1.59275053304904</v>
      </c>
    </row>
    <row r="30" customHeight="1" spans="1:5">
      <c r="A30" s="193" t="str">
        <f t="shared" ref="A30:A32" si="0">""</f>
        <v/>
      </c>
      <c r="B30" s="175">
        <v>0</v>
      </c>
      <c r="C30" s="175">
        <v>0</v>
      </c>
      <c r="D30" s="176">
        <v>0</v>
      </c>
      <c r="E30" s="176">
        <v>0</v>
      </c>
    </row>
    <row r="31" customHeight="1" spans="1:5">
      <c r="A31" s="113" t="s">
        <v>83</v>
      </c>
      <c r="B31" s="175">
        <v>54966</v>
      </c>
      <c r="C31" s="175">
        <v>58090</v>
      </c>
      <c r="D31" s="176">
        <v>1.05683513444675</v>
      </c>
      <c r="E31" s="176">
        <v>1.10975260292292</v>
      </c>
    </row>
    <row r="32" customHeight="1" spans="1:5">
      <c r="A32" s="193" t="str">
        <f t="shared" si="0"/>
        <v/>
      </c>
      <c r="B32" s="175">
        <v>0</v>
      </c>
      <c r="C32" s="175">
        <v>0</v>
      </c>
      <c r="D32" s="176">
        <v>0</v>
      </c>
      <c r="E32" s="176">
        <v>0</v>
      </c>
    </row>
    <row r="33" customHeight="1" spans="1:5">
      <c r="A33" s="194" t="s">
        <v>84</v>
      </c>
      <c r="B33" s="175">
        <v>0</v>
      </c>
      <c r="C33" s="175">
        <v>193959</v>
      </c>
      <c r="D33" s="176">
        <v>0</v>
      </c>
      <c r="E33" s="176">
        <v>0.979872993740622</v>
      </c>
    </row>
    <row r="34" customHeight="1" spans="1:5">
      <c r="A34" s="194" t="s">
        <v>85</v>
      </c>
      <c r="B34" s="175">
        <v>0</v>
      </c>
      <c r="C34" s="175">
        <v>4839</v>
      </c>
      <c r="D34" s="176">
        <v>0</v>
      </c>
      <c r="E34" s="176">
        <v>1.63922764227642</v>
      </c>
    </row>
    <row r="35" customHeight="1" spans="1:5">
      <c r="A35" s="194" t="s">
        <v>86</v>
      </c>
      <c r="B35" s="175">
        <v>0</v>
      </c>
      <c r="C35" s="175">
        <v>155533</v>
      </c>
      <c r="D35" s="176">
        <v>0</v>
      </c>
      <c r="E35" s="176">
        <v>0.974395439168024</v>
      </c>
    </row>
    <row r="36" customHeight="1" spans="1:5">
      <c r="A36" s="194" t="s">
        <v>87</v>
      </c>
      <c r="B36" s="175">
        <v>0</v>
      </c>
      <c r="C36" s="175">
        <v>33587</v>
      </c>
      <c r="D36" s="176">
        <v>0</v>
      </c>
      <c r="E36" s="176">
        <v>0.949563201492748</v>
      </c>
    </row>
    <row r="37" customHeight="1" spans="1:5">
      <c r="A37" s="193" t="s">
        <v>88</v>
      </c>
      <c r="B37" s="175">
        <v>0</v>
      </c>
      <c r="C37" s="175">
        <v>0</v>
      </c>
      <c r="D37" s="176">
        <v>0</v>
      </c>
      <c r="E37" s="176">
        <v>0</v>
      </c>
    </row>
    <row r="38" customHeight="1" spans="1:5">
      <c r="A38" s="193" t="s">
        <v>89</v>
      </c>
      <c r="B38" s="175">
        <v>0</v>
      </c>
      <c r="C38" s="175">
        <v>0</v>
      </c>
      <c r="D38" s="176">
        <v>0</v>
      </c>
      <c r="E38" s="176">
        <v>0</v>
      </c>
    </row>
    <row r="39" customHeight="1" spans="1:5">
      <c r="A39" s="193" t="s">
        <v>90</v>
      </c>
      <c r="B39" s="175">
        <v>0</v>
      </c>
      <c r="C39" s="175">
        <v>3028</v>
      </c>
      <c r="D39" s="176">
        <v>0</v>
      </c>
      <c r="E39" s="176">
        <v>4.03195739014647</v>
      </c>
    </row>
    <row r="40" customHeight="1" spans="1:5">
      <c r="A40" s="193" t="s">
        <v>91</v>
      </c>
      <c r="B40" s="175">
        <v>0</v>
      </c>
      <c r="C40" s="175">
        <v>22306</v>
      </c>
      <c r="D40" s="176">
        <v>0</v>
      </c>
      <c r="E40" s="176">
        <v>4.00682593856655</v>
      </c>
    </row>
    <row r="41" customHeight="1" spans="1:5">
      <c r="A41" s="193" t="s">
        <v>92</v>
      </c>
      <c r="B41" s="175">
        <v>0</v>
      </c>
      <c r="C41" s="175">
        <v>0</v>
      </c>
      <c r="D41" s="176">
        <v>0</v>
      </c>
      <c r="E41" s="176">
        <v>0</v>
      </c>
    </row>
    <row r="42" customHeight="1" spans="1:5">
      <c r="A42" s="193" t="s">
        <v>93</v>
      </c>
      <c r="B42" s="175">
        <v>0</v>
      </c>
      <c r="C42" s="175">
        <v>64862</v>
      </c>
      <c r="D42" s="176">
        <v>0</v>
      </c>
      <c r="E42" s="176">
        <v>3.30153720859208</v>
      </c>
    </row>
    <row r="43" customHeight="1" spans="1:5">
      <c r="A43" s="193" t="s">
        <v>94</v>
      </c>
      <c r="B43" s="175">
        <v>0</v>
      </c>
      <c r="C43" s="175">
        <v>0</v>
      </c>
      <c r="D43" s="176">
        <v>0</v>
      </c>
      <c r="E43" s="176">
        <v>0</v>
      </c>
    </row>
    <row r="44" customHeight="1" spans="1:5">
      <c r="A44" s="193" t="s">
        <v>95</v>
      </c>
      <c r="B44" s="175">
        <v>0</v>
      </c>
      <c r="C44" s="175">
        <v>0</v>
      </c>
      <c r="D44" s="176">
        <v>0</v>
      </c>
      <c r="E44" s="176">
        <v>0</v>
      </c>
    </row>
    <row r="45" customHeight="1" spans="1:5">
      <c r="A45" s="193" t="s">
        <v>96</v>
      </c>
      <c r="B45" s="175">
        <v>0</v>
      </c>
      <c r="C45" s="175">
        <v>0</v>
      </c>
      <c r="D45" s="176">
        <v>0</v>
      </c>
      <c r="E45" s="176">
        <v>0</v>
      </c>
    </row>
    <row r="46" customHeight="1" spans="1:5">
      <c r="A46" s="193" t="s">
        <v>97</v>
      </c>
      <c r="B46" s="175">
        <v>0</v>
      </c>
      <c r="C46" s="175">
        <v>0</v>
      </c>
      <c r="D46" s="176">
        <v>0</v>
      </c>
      <c r="E46" s="176">
        <v>0</v>
      </c>
    </row>
    <row r="47" customHeight="1" spans="1:5">
      <c r="A47" s="193" t="s">
        <v>98</v>
      </c>
      <c r="B47" s="175">
        <v>0</v>
      </c>
      <c r="C47" s="175">
        <v>0</v>
      </c>
      <c r="D47" s="176">
        <v>0</v>
      </c>
      <c r="E47" s="176">
        <v>0</v>
      </c>
    </row>
    <row r="48" customHeight="1" spans="1:5">
      <c r="A48" s="193" t="s">
        <v>99</v>
      </c>
      <c r="B48" s="175">
        <v>0</v>
      </c>
      <c r="C48" s="175">
        <v>0</v>
      </c>
      <c r="D48" s="176">
        <v>0</v>
      </c>
      <c r="E48" s="176">
        <v>0</v>
      </c>
    </row>
    <row r="49" customHeight="1" spans="1:5">
      <c r="A49" s="193" t="s">
        <v>100</v>
      </c>
      <c r="B49" s="175">
        <v>0</v>
      </c>
      <c r="C49" s="175">
        <v>0</v>
      </c>
      <c r="D49" s="176">
        <v>0</v>
      </c>
      <c r="E49" s="176">
        <v>0</v>
      </c>
    </row>
    <row r="50" customHeight="1" spans="1:5">
      <c r="A50" s="113" t="s">
        <v>101</v>
      </c>
      <c r="B50" s="175">
        <v>0</v>
      </c>
      <c r="C50" s="195">
        <v>342245</v>
      </c>
      <c r="D50" s="176">
        <v>0</v>
      </c>
      <c r="E50" s="176">
        <v>1.23888695828446</v>
      </c>
    </row>
  </sheetData>
  <sheetProtection insertRows="0" insertColumns="0" deleteColumns="0" deleteRows="0" autoFilter="0"/>
  <mergeCells count="2">
    <mergeCell ref="A1:E1"/>
    <mergeCell ref="A2:E2"/>
  </mergeCells>
  <printOptions horizontalCentered="1"/>
  <pageMargins left="0.751388888888889" right="0.751388888888889" top="1" bottom="1" header="0.5" footer="0.5"/>
  <pageSetup paperSize="9" orientation="portrait" horizontalDpi="6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51"/>
  <sheetViews>
    <sheetView showZeros="0" zoomScale="115" zoomScaleNormal="115" workbookViewId="0">
      <selection activeCell="E2" sqref="E2"/>
    </sheetView>
  </sheetViews>
  <sheetFormatPr defaultColWidth="9" defaultRowHeight="20.25" customHeight="1" outlineLevelCol="4"/>
  <cols>
    <col min="1" max="1" width="22.6" style="2" customWidth="1"/>
    <col min="2" max="2" width="15.1083333333333" style="2" customWidth="1"/>
    <col min="3" max="3" width="14.45" style="2" customWidth="1"/>
    <col min="4" max="4" width="13.9" style="2" customWidth="1"/>
    <col min="5" max="5" width="14.2333333333333" style="2" customWidth="1"/>
  </cols>
  <sheetData>
    <row r="1" ht="45" customHeight="1" spans="1:5">
      <c r="A1" s="3" t="s">
        <v>9</v>
      </c>
      <c r="B1" s="3"/>
      <c r="C1" s="3"/>
      <c r="D1" s="3"/>
      <c r="E1" s="3"/>
    </row>
    <row r="2" ht="14" customHeight="1" spans="1:5">
      <c r="A2" s="4"/>
      <c r="B2" s="4"/>
      <c r="C2" s="4"/>
      <c r="D2" s="4"/>
      <c r="E2" s="5" t="s">
        <v>51</v>
      </c>
    </row>
    <row r="3" ht="39" customHeight="1" spans="1:5">
      <c r="A3" s="157" t="s">
        <v>102</v>
      </c>
      <c r="B3" s="157" t="s">
        <v>53</v>
      </c>
      <c r="C3" s="157" t="s">
        <v>54</v>
      </c>
      <c r="D3" s="157" t="s">
        <v>55</v>
      </c>
      <c r="E3" s="157" t="s">
        <v>103</v>
      </c>
    </row>
    <row r="4" customHeight="1" spans="1:5">
      <c r="A4" s="158" t="s">
        <v>104</v>
      </c>
      <c r="B4" s="155">
        <v>16241</v>
      </c>
      <c r="C4" s="155">
        <v>17461</v>
      </c>
      <c r="D4" s="156">
        <v>1.07511852718429</v>
      </c>
      <c r="E4" s="156">
        <v>0.814146500676085</v>
      </c>
    </row>
    <row r="5" customHeight="1" spans="1:5">
      <c r="A5" s="158" t="s">
        <v>105</v>
      </c>
      <c r="B5" s="155">
        <v>0</v>
      </c>
      <c r="C5" s="155">
        <v>0</v>
      </c>
      <c r="D5" s="156">
        <v>0</v>
      </c>
      <c r="E5" s="156">
        <v>0</v>
      </c>
    </row>
    <row r="6" customHeight="1" spans="1:5">
      <c r="A6" s="158" t="s">
        <v>106</v>
      </c>
      <c r="B6" s="155">
        <v>259</v>
      </c>
      <c r="C6" s="155">
        <v>246</v>
      </c>
      <c r="D6" s="156">
        <v>0.94980694980695</v>
      </c>
      <c r="E6" s="156">
        <v>1.04237288135593</v>
      </c>
    </row>
    <row r="7" customHeight="1" spans="1:5">
      <c r="A7" s="158" t="s">
        <v>107</v>
      </c>
      <c r="B7" s="155">
        <v>7609</v>
      </c>
      <c r="C7" s="155">
        <v>7147</v>
      </c>
      <c r="D7" s="156">
        <v>0.939282428702852</v>
      </c>
      <c r="E7" s="156">
        <v>0.839638157894737</v>
      </c>
    </row>
    <row r="8" customHeight="1" spans="1:5">
      <c r="A8" s="158" t="s">
        <v>108</v>
      </c>
      <c r="B8" s="155">
        <v>48577</v>
      </c>
      <c r="C8" s="155">
        <v>46828</v>
      </c>
      <c r="D8" s="156">
        <v>0.963995306420734</v>
      </c>
      <c r="E8" s="156">
        <v>1.04284696240869</v>
      </c>
    </row>
    <row r="9" customHeight="1" spans="1:5">
      <c r="A9" s="158" t="s">
        <v>109</v>
      </c>
      <c r="B9" s="155">
        <v>936</v>
      </c>
      <c r="C9" s="155">
        <v>1078</v>
      </c>
      <c r="D9" s="156">
        <v>1.1517094017094</v>
      </c>
      <c r="E9" s="156">
        <v>1.0218009478673</v>
      </c>
    </row>
    <row r="10" customHeight="1" spans="1:5">
      <c r="A10" s="158" t="s">
        <v>110</v>
      </c>
      <c r="B10" s="155">
        <v>2313</v>
      </c>
      <c r="C10" s="155">
        <v>2098</v>
      </c>
      <c r="D10" s="156">
        <v>0.907047124945958</v>
      </c>
      <c r="E10" s="156">
        <v>0.830562153602534</v>
      </c>
    </row>
    <row r="11" customHeight="1" spans="1:5">
      <c r="A11" s="158" t="s">
        <v>111</v>
      </c>
      <c r="B11" s="155">
        <v>53086</v>
      </c>
      <c r="C11" s="155">
        <v>51190</v>
      </c>
      <c r="D11" s="156">
        <v>0.964284368760125</v>
      </c>
      <c r="E11" s="156">
        <v>1.15220131448636</v>
      </c>
    </row>
    <row r="12" customHeight="1" spans="1:5">
      <c r="A12" s="158" t="s">
        <v>112</v>
      </c>
      <c r="B12" s="155">
        <v>30853</v>
      </c>
      <c r="C12" s="155">
        <v>23397</v>
      </c>
      <c r="D12" s="156">
        <v>0.75833792499919</v>
      </c>
      <c r="E12" s="156">
        <v>0.76776924591455</v>
      </c>
    </row>
    <row r="13" customHeight="1" spans="1:5">
      <c r="A13" s="158" t="s">
        <v>113</v>
      </c>
      <c r="B13" s="155">
        <v>2754</v>
      </c>
      <c r="C13" s="155">
        <v>7328</v>
      </c>
      <c r="D13" s="156">
        <v>2.66085693536674</v>
      </c>
      <c r="E13" s="156">
        <v>2.13457617244393</v>
      </c>
    </row>
    <row r="14" customHeight="1" spans="1:5">
      <c r="A14" s="158" t="s">
        <v>114</v>
      </c>
      <c r="B14" s="155">
        <v>2502</v>
      </c>
      <c r="C14" s="155">
        <v>7991</v>
      </c>
      <c r="D14" s="156">
        <v>3.19384492406075</v>
      </c>
      <c r="E14" s="156">
        <v>2.14465915190553</v>
      </c>
    </row>
    <row r="15" customHeight="1" spans="1:5">
      <c r="A15" s="158" t="s">
        <v>115</v>
      </c>
      <c r="B15" s="155">
        <v>54119</v>
      </c>
      <c r="C15" s="155">
        <v>59610</v>
      </c>
      <c r="D15" s="156">
        <v>1.10146159389494</v>
      </c>
      <c r="E15" s="156">
        <v>1.12072044971705</v>
      </c>
    </row>
    <row r="16" customHeight="1" spans="1:5">
      <c r="A16" s="158" t="s">
        <v>116</v>
      </c>
      <c r="B16" s="155">
        <v>5750</v>
      </c>
      <c r="C16" s="155">
        <v>5204</v>
      </c>
      <c r="D16" s="156">
        <v>0.90504347826087</v>
      </c>
      <c r="E16" s="156">
        <v>2.04078431372549</v>
      </c>
    </row>
    <row r="17" customHeight="1" spans="1:5">
      <c r="A17" s="158" t="s">
        <v>117</v>
      </c>
      <c r="B17" s="155">
        <v>547</v>
      </c>
      <c r="C17" s="155">
        <v>1615</v>
      </c>
      <c r="D17" s="156">
        <v>2.95246800731261</v>
      </c>
      <c r="E17" s="156">
        <v>2.98521256931608</v>
      </c>
    </row>
    <row r="18" customHeight="1" spans="1:5">
      <c r="A18" s="158" t="s">
        <v>118</v>
      </c>
      <c r="B18" s="155">
        <v>1678</v>
      </c>
      <c r="C18" s="155">
        <v>1997</v>
      </c>
      <c r="D18" s="156">
        <v>1.19010727056019</v>
      </c>
      <c r="E18" s="156">
        <v>0.430387931034483</v>
      </c>
    </row>
    <row r="19" customHeight="1" spans="1:5">
      <c r="A19" s="158" t="s">
        <v>119</v>
      </c>
      <c r="B19" s="155">
        <v>0</v>
      </c>
      <c r="C19" s="155">
        <v>8</v>
      </c>
      <c r="D19" s="156">
        <v>0</v>
      </c>
      <c r="E19" s="156">
        <v>1</v>
      </c>
    </row>
    <row r="20" customHeight="1" spans="1:5">
      <c r="A20" s="158" t="s">
        <v>120</v>
      </c>
      <c r="B20" s="155">
        <v>0</v>
      </c>
      <c r="C20" s="155">
        <v>0</v>
      </c>
      <c r="D20" s="156">
        <v>0</v>
      </c>
      <c r="E20" s="156">
        <v>0</v>
      </c>
    </row>
    <row r="21" customHeight="1" spans="1:5">
      <c r="A21" s="158" t="s">
        <v>121</v>
      </c>
      <c r="B21" s="155">
        <v>1004</v>
      </c>
      <c r="C21" s="155">
        <v>1436</v>
      </c>
      <c r="D21" s="156">
        <v>1.43027888446215</v>
      </c>
      <c r="E21" s="156">
        <v>0.709836875926841</v>
      </c>
    </row>
    <row r="22" customHeight="1" spans="1:5">
      <c r="A22" s="158" t="s">
        <v>122</v>
      </c>
      <c r="B22" s="155">
        <v>9348</v>
      </c>
      <c r="C22" s="155">
        <v>9540</v>
      </c>
      <c r="D22" s="156">
        <v>1.02053915275995</v>
      </c>
      <c r="E22" s="156">
        <v>1.02021174205967</v>
      </c>
    </row>
    <row r="23" customHeight="1" spans="1:5">
      <c r="A23" s="158" t="s">
        <v>123</v>
      </c>
      <c r="B23" s="155">
        <v>156</v>
      </c>
      <c r="C23" s="155">
        <v>122</v>
      </c>
      <c r="D23" s="156">
        <v>0.782051282051282</v>
      </c>
      <c r="E23" s="156">
        <v>0.504132231404959</v>
      </c>
    </row>
    <row r="24" customHeight="1" spans="1:5">
      <c r="A24" s="158" t="s">
        <v>124</v>
      </c>
      <c r="B24" s="155">
        <v>1201</v>
      </c>
      <c r="C24" s="155">
        <v>2242</v>
      </c>
      <c r="D24" s="156">
        <v>1.86677768526228</v>
      </c>
      <c r="E24" s="156">
        <v>1.1374936580416</v>
      </c>
    </row>
    <row r="25" customHeight="1" spans="1:5">
      <c r="A25" s="158" t="s">
        <v>125</v>
      </c>
      <c r="B25" s="155">
        <v>400</v>
      </c>
      <c r="C25" s="155">
        <v>0</v>
      </c>
      <c r="D25" s="156">
        <v>0</v>
      </c>
      <c r="E25" s="156">
        <v>0</v>
      </c>
    </row>
    <row r="26" customHeight="1" spans="1:5">
      <c r="A26" s="158" t="s">
        <v>126</v>
      </c>
      <c r="B26" s="155">
        <v>1690</v>
      </c>
      <c r="C26" s="155">
        <v>0</v>
      </c>
      <c r="D26" s="156">
        <v>0</v>
      </c>
      <c r="E26" s="156">
        <v>0</v>
      </c>
    </row>
    <row r="27" customHeight="1" spans="1:5">
      <c r="A27" s="158" t="s">
        <v>127</v>
      </c>
      <c r="B27" s="155">
        <v>4793</v>
      </c>
      <c r="C27" s="155">
        <v>3185</v>
      </c>
      <c r="D27" s="156">
        <v>0.66451074483622</v>
      </c>
      <c r="E27" s="156">
        <v>0.936764705882353</v>
      </c>
    </row>
    <row r="28" customHeight="1" spans="1:5">
      <c r="A28" s="158" t="s">
        <v>128</v>
      </c>
      <c r="B28" s="155">
        <v>22</v>
      </c>
      <c r="C28" s="155">
        <v>66</v>
      </c>
      <c r="D28" s="156">
        <v>3</v>
      </c>
      <c r="E28" s="156">
        <v>3</v>
      </c>
    </row>
    <row r="29" customHeight="1" spans="1:5">
      <c r="A29" s="157" t="s">
        <v>129</v>
      </c>
      <c r="B29" s="155">
        <v>245838</v>
      </c>
      <c r="C29" s="155">
        <v>249789</v>
      </c>
      <c r="D29" s="156">
        <v>1.01607155931955</v>
      </c>
      <c r="E29" s="156">
        <v>1.04655225869163</v>
      </c>
    </row>
    <row r="30" customHeight="1" spans="1:5">
      <c r="A30" s="158" t="str">
        <f t="shared" ref="A30:A50" si="0">""</f>
        <v/>
      </c>
      <c r="B30" s="155">
        <v>0</v>
      </c>
      <c r="C30" s="155">
        <v>0</v>
      </c>
      <c r="D30" s="156">
        <v>0</v>
      </c>
      <c r="E30" s="156">
        <v>0</v>
      </c>
    </row>
    <row r="31" customHeight="1" spans="1:5">
      <c r="A31" s="158" t="s">
        <v>130</v>
      </c>
      <c r="B31" s="155">
        <v>0</v>
      </c>
      <c r="C31" s="155">
        <v>0</v>
      </c>
      <c r="D31" s="156">
        <v>0</v>
      </c>
      <c r="E31" s="156">
        <v>0</v>
      </c>
    </row>
    <row r="32" customHeight="1" spans="1:5">
      <c r="A32" s="158" t="s">
        <v>131</v>
      </c>
      <c r="B32" s="155">
        <v>0</v>
      </c>
      <c r="C32" s="155">
        <v>0</v>
      </c>
      <c r="D32" s="156">
        <v>0</v>
      </c>
      <c r="E32" s="156">
        <v>0</v>
      </c>
    </row>
    <row r="33" customHeight="1" spans="1:5">
      <c r="A33" s="158" t="s">
        <v>132</v>
      </c>
      <c r="B33" s="155">
        <v>0</v>
      </c>
      <c r="C33" s="155">
        <v>0</v>
      </c>
      <c r="D33" s="156">
        <v>0</v>
      </c>
      <c r="E33" s="156">
        <v>0</v>
      </c>
    </row>
    <row r="34" customHeight="1" spans="1:5">
      <c r="A34" s="158" t="s">
        <v>133</v>
      </c>
      <c r="B34" s="155">
        <v>0</v>
      </c>
      <c r="C34" s="155">
        <v>0</v>
      </c>
      <c r="D34" s="156">
        <v>0</v>
      </c>
      <c r="E34" s="156">
        <v>0</v>
      </c>
    </row>
    <row r="35" customHeight="1" spans="1:5">
      <c r="A35" s="158" t="s">
        <v>134</v>
      </c>
      <c r="B35" s="155">
        <v>0</v>
      </c>
      <c r="C35" s="155">
        <v>16161</v>
      </c>
      <c r="D35" s="156">
        <v>0</v>
      </c>
      <c r="E35" s="156">
        <v>1.08879606548541</v>
      </c>
    </row>
    <row r="36" customHeight="1" spans="1:5">
      <c r="A36" s="158" t="s">
        <v>135</v>
      </c>
      <c r="B36" s="155">
        <v>0</v>
      </c>
      <c r="C36" s="155">
        <v>7360</v>
      </c>
      <c r="D36" s="156">
        <v>0</v>
      </c>
      <c r="E36" s="156">
        <v>0</v>
      </c>
    </row>
    <row r="37" customHeight="1" spans="1:5">
      <c r="A37" s="158" t="s">
        <v>136</v>
      </c>
      <c r="B37" s="155">
        <v>0</v>
      </c>
      <c r="C37" s="155">
        <v>65952</v>
      </c>
      <c r="D37" s="156">
        <v>0</v>
      </c>
      <c r="E37" s="156">
        <v>3.35701924055787</v>
      </c>
    </row>
    <row r="38" customHeight="1" spans="1:5">
      <c r="A38" s="158" t="s">
        <v>137</v>
      </c>
      <c r="B38" s="155">
        <v>0</v>
      </c>
      <c r="C38" s="155">
        <v>0</v>
      </c>
      <c r="D38" s="156">
        <v>0</v>
      </c>
      <c r="E38" s="156">
        <v>0</v>
      </c>
    </row>
    <row r="39" customHeight="1" spans="1:5">
      <c r="A39" s="158" t="s">
        <v>138</v>
      </c>
      <c r="B39" s="155">
        <v>0</v>
      </c>
      <c r="C39" s="155">
        <v>0</v>
      </c>
      <c r="D39" s="156">
        <v>0</v>
      </c>
      <c r="E39" s="156">
        <v>0</v>
      </c>
    </row>
    <row r="40" customHeight="1" spans="1:5">
      <c r="A40" s="158" t="s">
        <v>139</v>
      </c>
      <c r="B40" s="155">
        <v>0</v>
      </c>
      <c r="C40" s="155">
        <v>0</v>
      </c>
      <c r="D40" s="156">
        <v>0</v>
      </c>
      <c r="E40" s="156">
        <v>0</v>
      </c>
    </row>
    <row r="41" customHeight="1" spans="1:5">
      <c r="A41" s="158" t="s">
        <v>140</v>
      </c>
      <c r="B41" s="155">
        <v>0</v>
      </c>
      <c r="C41" s="155">
        <v>0</v>
      </c>
      <c r="D41" s="156">
        <v>0</v>
      </c>
      <c r="E41" s="156">
        <v>0</v>
      </c>
    </row>
    <row r="42" customHeight="1" spans="1:5">
      <c r="A42" s="158" t="s">
        <v>141</v>
      </c>
      <c r="B42" s="155">
        <v>0</v>
      </c>
      <c r="C42" s="155">
        <v>2</v>
      </c>
      <c r="D42" s="156">
        <v>0</v>
      </c>
      <c r="E42" s="156">
        <v>0.0350877192982456</v>
      </c>
    </row>
    <row r="43" customHeight="1" spans="1:5">
      <c r="A43" s="158" t="s">
        <v>142</v>
      </c>
      <c r="B43" s="155">
        <v>0</v>
      </c>
      <c r="C43" s="155">
        <v>0</v>
      </c>
      <c r="D43" s="156">
        <v>0</v>
      </c>
      <c r="E43" s="156">
        <v>0</v>
      </c>
    </row>
    <row r="44" customHeight="1" spans="1:5">
      <c r="A44" s="158" t="s">
        <v>143</v>
      </c>
      <c r="B44" s="155">
        <v>0</v>
      </c>
      <c r="C44" s="155">
        <v>0</v>
      </c>
      <c r="D44" s="156">
        <v>0</v>
      </c>
      <c r="E44" s="156">
        <v>0</v>
      </c>
    </row>
    <row r="45" customHeight="1" spans="1:5">
      <c r="A45" s="158" t="s">
        <v>144</v>
      </c>
      <c r="B45" s="155">
        <v>0</v>
      </c>
      <c r="C45" s="155">
        <v>0</v>
      </c>
      <c r="D45" s="156">
        <v>0</v>
      </c>
      <c r="E45" s="156">
        <v>0</v>
      </c>
    </row>
    <row r="46" customHeight="1" spans="1:5">
      <c r="A46" s="158" t="s">
        <v>145</v>
      </c>
      <c r="B46" s="155">
        <v>0</v>
      </c>
      <c r="C46" s="155">
        <v>0</v>
      </c>
      <c r="D46" s="156">
        <v>0</v>
      </c>
      <c r="E46" s="156">
        <v>0</v>
      </c>
    </row>
    <row r="47" customHeight="1" spans="1:5">
      <c r="A47" s="158" t="s">
        <v>146</v>
      </c>
      <c r="B47" s="155">
        <v>0</v>
      </c>
      <c r="C47" s="155">
        <v>2981</v>
      </c>
      <c r="D47" s="156">
        <v>0</v>
      </c>
      <c r="E47" s="156">
        <v>0.98447820343461</v>
      </c>
    </row>
    <row r="48" customHeight="1" spans="1:5">
      <c r="A48" s="158" t="s">
        <v>147</v>
      </c>
      <c r="B48" s="155">
        <v>0</v>
      </c>
      <c r="C48" s="155">
        <v>2981</v>
      </c>
      <c r="D48" s="156">
        <v>0</v>
      </c>
      <c r="E48" s="156">
        <v>0.98447820343461</v>
      </c>
    </row>
    <row r="49" customHeight="1" spans="1:5">
      <c r="A49" s="158" t="s">
        <v>148</v>
      </c>
      <c r="B49" s="155">
        <v>0</v>
      </c>
      <c r="C49" s="155">
        <v>0</v>
      </c>
      <c r="D49" s="156">
        <v>0</v>
      </c>
      <c r="E49" s="156">
        <v>0</v>
      </c>
    </row>
    <row r="50" customHeight="1" spans="1:5">
      <c r="A50" s="158" t="str">
        <f t="shared" si="0"/>
        <v/>
      </c>
      <c r="B50" s="155">
        <v>0</v>
      </c>
      <c r="C50" s="155">
        <v>0</v>
      </c>
      <c r="D50" s="156">
        <v>0</v>
      </c>
      <c r="E50" s="156">
        <v>0</v>
      </c>
    </row>
    <row r="51" customHeight="1" spans="1:5">
      <c r="A51" s="157" t="s">
        <v>149</v>
      </c>
      <c r="B51" s="155">
        <v>0</v>
      </c>
      <c r="C51" s="155">
        <v>342245</v>
      </c>
      <c r="D51" s="156">
        <v>0</v>
      </c>
      <c r="E51" s="156">
        <v>1.23888695828446</v>
      </c>
    </row>
  </sheetData>
  <sheetProtection insertRows="0" insertColumns="0" deleteColumns="0" deleteRows="0" autoFilter="0"/>
  <mergeCells count="1">
    <mergeCell ref="A1:E1"/>
  </mergeCells>
  <printOptions horizontalCentered="1"/>
  <pageMargins left="0.751388888888889" right="0.751388888888889" top="1" bottom="1" header="0.5" footer="0.5"/>
  <pageSetup paperSize="9" orientation="portrait" horizontalDpi="600"/>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161"/>
  <sheetViews>
    <sheetView showZeros="0" topLeftCell="A138" workbookViewId="0">
      <selection activeCell="H135" sqref="H135"/>
    </sheetView>
  </sheetViews>
  <sheetFormatPr defaultColWidth="9" defaultRowHeight="20.25" customHeight="1" outlineLevelCol="5"/>
  <cols>
    <col min="1" max="1" width="9" style="2"/>
    <col min="2" max="2" width="26.25" style="160" customWidth="1"/>
    <col min="3" max="3" width="12.125" style="2" customWidth="1"/>
    <col min="4" max="4" width="12.625" style="2" customWidth="1"/>
    <col min="5" max="5" width="12.2833333333333" style="2" customWidth="1"/>
    <col min="6" max="6" width="12.85" style="2" customWidth="1"/>
  </cols>
  <sheetData>
    <row r="1" ht="45" customHeight="1" spans="1:6">
      <c r="A1" s="3" t="s">
        <v>10</v>
      </c>
      <c r="B1" s="104"/>
      <c r="C1" s="3"/>
      <c r="D1" s="3"/>
      <c r="E1" s="3"/>
      <c r="F1" s="3"/>
    </row>
    <row r="2" customHeight="1" spans="1:6">
      <c r="A2" s="191"/>
      <c r="B2" s="192"/>
      <c r="C2" s="191"/>
      <c r="D2" s="191"/>
      <c r="E2" s="191"/>
      <c r="F2" s="5" t="s">
        <v>150</v>
      </c>
    </row>
    <row r="3" ht="36" customHeight="1" spans="1:6">
      <c r="A3" s="113" t="s">
        <v>1</v>
      </c>
      <c r="B3" s="114" t="s">
        <v>151</v>
      </c>
      <c r="C3" s="114" t="s">
        <v>53</v>
      </c>
      <c r="D3" s="114" t="s">
        <v>54</v>
      </c>
      <c r="E3" s="114" t="s">
        <v>55</v>
      </c>
      <c r="F3" s="114" t="s">
        <v>103</v>
      </c>
    </row>
    <row r="4" customHeight="1" spans="1:6">
      <c r="A4" s="13" t="s">
        <v>152</v>
      </c>
      <c r="B4" s="10" t="s">
        <v>104</v>
      </c>
      <c r="C4" s="175">
        <v>16241</v>
      </c>
      <c r="D4" s="175">
        <v>17461</v>
      </c>
      <c r="E4" s="176">
        <v>1.07511852718429</v>
      </c>
      <c r="F4" s="176">
        <v>0.814146500676085</v>
      </c>
    </row>
    <row r="5" customHeight="1" spans="1:6">
      <c r="A5" s="13" t="s">
        <v>153</v>
      </c>
      <c r="B5" s="10" t="s">
        <v>154</v>
      </c>
      <c r="C5" s="175">
        <v>1079</v>
      </c>
      <c r="D5" s="175">
        <v>1009</v>
      </c>
      <c r="E5" s="176">
        <v>0.935125115848007</v>
      </c>
      <c r="F5" s="176">
        <v>0.730101302460203</v>
      </c>
    </row>
    <row r="6" customHeight="1" spans="1:6">
      <c r="A6" s="183"/>
      <c r="B6" s="10" t="s">
        <v>155</v>
      </c>
      <c r="C6" s="175">
        <v>0</v>
      </c>
      <c r="D6" s="175">
        <v>825</v>
      </c>
      <c r="E6" s="176">
        <v>0</v>
      </c>
      <c r="F6" s="176">
        <v>0.715524718126626</v>
      </c>
    </row>
    <row r="7" customHeight="1" spans="1:6">
      <c r="A7" s="183"/>
      <c r="B7" s="10" t="s">
        <v>156</v>
      </c>
      <c r="C7" s="175">
        <v>0</v>
      </c>
      <c r="D7" s="175">
        <v>22</v>
      </c>
      <c r="E7" s="176">
        <v>0</v>
      </c>
      <c r="F7" s="176">
        <v>0.415094339622642</v>
      </c>
    </row>
    <row r="8" customHeight="1" spans="1:6">
      <c r="A8" s="183"/>
      <c r="B8" s="10" t="s">
        <v>157</v>
      </c>
      <c r="C8" s="175">
        <v>0</v>
      </c>
      <c r="D8" s="175">
        <v>0</v>
      </c>
      <c r="E8" s="176">
        <v>0</v>
      </c>
      <c r="F8" s="176">
        <v>0</v>
      </c>
    </row>
    <row r="9" customHeight="1" spans="1:6">
      <c r="A9" s="183"/>
      <c r="B9" s="10" t="s">
        <v>158</v>
      </c>
      <c r="C9" s="175">
        <v>0</v>
      </c>
      <c r="D9" s="175">
        <v>32</v>
      </c>
      <c r="E9" s="176">
        <v>0</v>
      </c>
      <c r="F9" s="176">
        <v>0.666666666666667</v>
      </c>
    </row>
    <row r="10" customHeight="1" spans="1:6">
      <c r="A10" s="183"/>
      <c r="B10" s="10" t="s">
        <v>159</v>
      </c>
      <c r="C10" s="175">
        <v>0</v>
      </c>
      <c r="D10" s="175">
        <v>0</v>
      </c>
      <c r="E10" s="176">
        <v>0</v>
      </c>
      <c r="F10" s="176">
        <v>0</v>
      </c>
    </row>
    <row r="11" customHeight="1" spans="1:6">
      <c r="A11" s="183"/>
      <c r="B11" s="10" t="s">
        <v>160</v>
      </c>
      <c r="C11" s="175">
        <v>0</v>
      </c>
      <c r="D11" s="175">
        <v>0</v>
      </c>
      <c r="E11" s="176">
        <v>0</v>
      </c>
      <c r="F11" s="176">
        <v>0</v>
      </c>
    </row>
    <row r="12" customHeight="1" spans="1:6">
      <c r="A12" s="183"/>
      <c r="B12" s="10" t="s">
        <v>161</v>
      </c>
      <c r="C12" s="175">
        <v>0</v>
      </c>
      <c r="D12" s="175">
        <v>0</v>
      </c>
      <c r="E12" s="176">
        <v>0</v>
      </c>
      <c r="F12" s="176">
        <v>0</v>
      </c>
    </row>
    <row r="13" customHeight="1" spans="1:6">
      <c r="A13" s="183"/>
      <c r="B13" s="10" t="s">
        <v>162</v>
      </c>
      <c r="C13" s="175">
        <v>0</v>
      </c>
      <c r="D13" s="175">
        <v>130</v>
      </c>
      <c r="E13" s="176">
        <v>0</v>
      </c>
      <c r="F13" s="176">
        <v>1.015625</v>
      </c>
    </row>
    <row r="14" customHeight="1" spans="1:6">
      <c r="A14" s="183"/>
      <c r="B14" s="10" t="s">
        <v>163</v>
      </c>
      <c r="C14" s="175">
        <v>0</v>
      </c>
      <c r="D14" s="175">
        <v>0</v>
      </c>
      <c r="E14" s="176">
        <v>0</v>
      </c>
      <c r="F14" s="176">
        <v>0</v>
      </c>
    </row>
    <row r="15" customHeight="1" spans="1:6">
      <c r="A15" s="183"/>
      <c r="B15" s="10" t="s">
        <v>164</v>
      </c>
      <c r="C15" s="175">
        <v>0</v>
      </c>
      <c r="D15" s="175">
        <v>0</v>
      </c>
      <c r="E15" s="176">
        <v>0</v>
      </c>
      <c r="F15" s="176">
        <v>0</v>
      </c>
    </row>
    <row r="16" customHeight="1" spans="1:6">
      <c r="A16" s="183"/>
      <c r="B16" s="10" t="s">
        <v>165</v>
      </c>
      <c r="C16" s="175">
        <v>0</v>
      </c>
      <c r="D16" s="175">
        <v>0</v>
      </c>
      <c r="E16" s="176">
        <v>0</v>
      </c>
      <c r="F16" s="176">
        <v>0</v>
      </c>
    </row>
    <row r="17" customHeight="1" spans="1:6">
      <c r="A17" s="183"/>
      <c r="B17" s="10" t="s">
        <v>166</v>
      </c>
      <c r="C17" s="175">
        <v>763</v>
      </c>
      <c r="D17" s="175">
        <v>740</v>
      </c>
      <c r="E17" s="176">
        <v>0.969855832241153</v>
      </c>
      <c r="F17" s="176">
        <v>0.829596412556054</v>
      </c>
    </row>
    <row r="18" customHeight="1" spans="1:6">
      <c r="A18" s="183"/>
      <c r="B18" s="10" t="s">
        <v>155</v>
      </c>
      <c r="C18" s="175">
        <v>0</v>
      </c>
      <c r="D18" s="175">
        <v>638</v>
      </c>
      <c r="E18" s="176">
        <v>0</v>
      </c>
      <c r="F18" s="176">
        <v>0.787654320987654</v>
      </c>
    </row>
    <row r="19" customHeight="1" spans="1:6">
      <c r="A19" s="183"/>
      <c r="B19" s="10" t="s">
        <v>156</v>
      </c>
      <c r="C19" s="175">
        <v>0</v>
      </c>
      <c r="D19" s="175">
        <v>38</v>
      </c>
      <c r="E19" s="176">
        <v>0</v>
      </c>
      <c r="F19" s="176">
        <v>3.45454545454545</v>
      </c>
    </row>
    <row r="20" customHeight="1" spans="1:6">
      <c r="A20" s="183"/>
      <c r="B20" s="10" t="s">
        <v>157</v>
      </c>
      <c r="C20" s="175">
        <v>0</v>
      </c>
      <c r="D20" s="175">
        <v>0</v>
      </c>
      <c r="E20" s="176">
        <v>0</v>
      </c>
      <c r="F20" s="176">
        <v>0</v>
      </c>
    </row>
    <row r="21" customHeight="1" spans="1:6">
      <c r="A21" s="183"/>
      <c r="B21" s="10" t="s">
        <v>167</v>
      </c>
      <c r="C21" s="175">
        <v>0</v>
      </c>
      <c r="D21" s="175">
        <v>24</v>
      </c>
      <c r="E21" s="176">
        <v>0</v>
      </c>
      <c r="F21" s="176">
        <v>0.774193548387097</v>
      </c>
    </row>
    <row r="22" customHeight="1" spans="1:6">
      <c r="A22" s="183"/>
      <c r="B22" s="10" t="s">
        <v>168</v>
      </c>
      <c r="C22" s="175">
        <v>0</v>
      </c>
      <c r="D22" s="175">
        <v>40</v>
      </c>
      <c r="E22" s="176">
        <v>0</v>
      </c>
      <c r="F22" s="176">
        <v>1</v>
      </c>
    </row>
    <row r="23" customHeight="1" spans="1:6">
      <c r="A23" s="183"/>
      <c r="B23" s="10" t="s">
        <v>169</v>
      </c>
      <c r="C23" s="175">
        <v>0</v>
      </c>
      <c r="D23" s="175">
        <v>0</v>
      </c>
      <c r="E23" s="176">
        <v>0</v>
      </c>
      <c r="F23" s="176">
        <v>0</v>
      </c>
    </row>
    <row r="24" customHeight="1" spans="1:6">
      <c r="A24" s="183"/>
      <c r="B24" s="10" t="s">
        <v>164</v>
      </c>
      <c r="C24" s="175">
        <v>0</v>
      </c>
      <c r="D24" s="175">
        <v>0</v>
      </c>
      <c r="E24" s="176">
        <v>0</v>
      </c>
      <c r="F24" s="176">
        <v>0</v>
      </c>
    </row>
    <row r="25" customHeight="1" spans="1:6">
      <c r="A25" s="183"/>
      <c r="B25" s="10" t="s">
        <v>170</v>
      </c>
      <c r="C25" s="175">
        <v>0</v>
      </c>
      <c r="D25" s="175">
        <v>0</v>
      </c>
      <c r="E25" s="176">
        <v>0</v>
      </c>
      <c r="F25" s="176">
        <v>0</v>
      </c>
    </row>
    <row r="26" ht="28" customHeight="1" spans="1:6">
      <c r="A26" s="183"/>
      <c r="B26" s="10" t="s">
        <v>171</v>
      </c>
      <c r="C26" s="175">
        <v>4848</v>
      </c>
      <c r="D26" s="175">
        <v>5085</v>
      </c>
      <c r="E26" s="176">
        <v>1.04888613861386</v>
      </c>
      <c r="F26" s="176">
        <v>0.812430100655057</v>
      </c>
    </row>
    <row r="27" customHeight="1" spans="1:6">
      <c r="A27" s="183"/>
      <c r="B27" s="10" t="s">
        <v>155</v>
      </c>
      <c r="C27" s="175">
        <v>0</v>
      </c>
      <c r="D27" s="175">
        <v>4359</v>
      </c>
      <c r="E27" s="176">
        <v>0</v>
      </c>
      <c r="F27" s="176">
        <v>0.784981091301999</v>
      </c>
    </row>
    <row r="28" customHeight="1" spans="1:6">
      <c r="A28" s="183"/>
      <c r="B28" s="10" t="s">
        <v>156</v>
      </c>
      <c r="C28" s="175">
        <v>0</v>
      </c>
      <c r="D28" s="175">
        <v>468</v>
      </c>
      <c r="E28" s="176">
        <v>0</v>
      </c>
      <c r="F28" s="176">
        <v>0.732394366197183</v>
      </c>
    </row>
    <row r="29" customHeight="1" spans="1:6">
      <c r="A29" s="183"/>
      <c r="B29" s="10" t="s">
        <v>157</v>
      </c>
      <c r="C29" s="175">
        <v>0</v>
      </c>
      <c r="D29" s="175">
        <v>0</v>
      </c>
      <c r="E29" s="176">
        <v>0</v>
      </c>
      <c r="F29" s="176">
        <v>0</v>
      </c>
    </row>
    <row r="30" customHeight="1" spans="1:6">
      <c r="A30" s="183"/>
      <c r="B30" s="10" t="s">
        <v>172</v>
      </c>
      <c r="C30" s="175">
        <v>0</v>
      </c>
      <c r="D30" s="175">
        <v>0</v>
      </c>
      <c r="E30" s="176">
        <v>0</v>
      </c>
      <c r="F30" s="176">
        <v>0</v>
      </c>
    </row>
    <row r="31" customHeight="1" spans="1:6">
      <c r="A31" s="183"/>
      <c r="B31" s="10" t="s">
        <v>173</v>
      </c>
      <c r="C31" s="175">
        <v>0</v>
      </c>
      <c r="D31" s="175">
        <v>0</v>
      </c>
      <c r="E31" s="176">
        <v>0</v>
      </c>
      <c r="F31" s="176">
        <v>0</v>
      </c>
    </row>
    <row r="32" customHeight="1" spans="1:6">
      <c r="A32" s="183"/>
      <c r="B32" s="10" t="s">
        <v>174</v>
      </c>
      <c r="C32" s="175">
        <v>0</v>
      </c>
      <c r="D32" s="175">
        <v>0</v>
      </c>
      <c r="E32" s="176">
        <v>0</v>
      </c>
      <c r="F32" s="176">
        <v>0</v>
      </c>
    </row>
    <row r="33" customHeight="1" spans="1:6">
      <c r="A33" s="183"/>
      <c r="B33" s="10" t="s">
        <v>175</v>
      </c>
      <c r="C33" s="175">
        <v>0</v>
      </c>
      <c r="D33" s="175">
        <v>258</v>
      </c>
      <c r="E33" s="176">
        <v>0</v>
      </c>
      <c r="F33" s="176">
        <v>3.85074626865672</v>
      </c>
    </row>
    <row r="34" customHeight="1" spans="1:6">
      <c r="A34" s="183"/>
      <c r="B34" s="10" t="s">
        <v>176</v>
      </c>
      <c r="C34" s="175">
        <v>0</v>
      </c>
      <c r="D34" s="175">
        <v>0</v>
      </c>
      <c r="E34" s="176">
        <v>0</v>
      </c>
      <c r="F34" s="176">
        <v>0</v>
      </c>
    </row>
    <row r="35" customHeight="1" spans="1:6">
      <c r="A35" s="183"/>
      <c r="B35" s="10" t="s">
        <v>164</v>
      </c>
      <c r="C35" s="175">
        <v>0</v>
      </c>
      <c r="D35" s="175">
        <v>0</v>
      </c>
      <c r="E35" s="176">
        <v>0</v>
      </c>
      <c r="F35" s="176">
        <v>0</v>
      </c>
    </row>
    <row r="36" ht="37" customHeight="1" spans="1:6">
      <c r="A36" s="183"/>
      <c r="B36" s="10" t="s">
        <v>177</v>
      </c>
      <c r="C36" s="175">
        <v>0</v>
      </c>
      <c r="D36" s="175">
        <v>0</v>
      </c>
      <c r="E36" s="176">
        <v>0</v>
      </c>
      <c r="F36" s="176">
        <v>0</v>
      </c>
    </row>
    <row r="37" customHeight="1" spans="1:6">
      <c r="A37" s="183"/>
      <c r="B37" s="10" t="s">
        <v>178</v>
      </c>
      <c r="C37" s="175">
        <v>1015</v>
      </c>
      <c r="D37" s="175">
        <v>1117</v>
      </c>
      <c r="E37" s="176">
        <v>1.10049261083744</v>
      </c>
      <c r="F37" s="176">
        <v>0.781118881118881</v>
      </c>
    </row>
    <row r="38" customHeight="1" spans="1:6">
      <c r="A38" s="183"/>
      <c r="B38" s="10" t="s">
        <v>155</v>
      </c>
      <c r="C38" s="175">
        <v>0</v>
      </c>
      <c r="D38" s="175">
        <v>878</v>
      </c>
      <c r="E38" s="176">
        <v>0</v>
      </c>
      <c r="F38" s="176">
        <v>0.843419788664745</v>
      </c>
    </row>
    <row r="39" customHeight="1" spans="1:6">
      <c r="A39" s="183"/>
      <c r="B39" s="10" t="s">
        <v>156</v>
      </c>
      <c r="C39" s="175">
        <v>0</v>
      </c>
      <c r="D39" s="175">
        <v>235</v>
      </c>
      <c r="E39" s="176">
        <v>0</v>
      </c>
      <c r="F39" s="176">
        <v>0.630026809651475</v>
      </c>
    </row>
    <row r="40" customHeight="1" spans="1:6">
      <c r="A40" s="183"/>
      <c r="B40" s="10" t="s">
        <v>157</v>
      </c>
      <c r="C40" s="175">
        <v>0</v>
      </c>
      <c r="D40" s="175">
        <v>0</v>
      </c>
      <c r="E40" s="176">
        <v>0</v>
      </c>
      <c r="F40" s="176">
        <v>0</v>
      </c>
    </row>
    <row r="41" customHeight="1" spans="1:6">
      <c r="A41" s="183"/>
      <c r="B41" s="10" t="s">
        <v>179</v>
      </c>
      <c r="C41" s="175">
        <v>0</v>
      </c>
      <c r="D41" s="175">
        <v>0</v>
      </c>
      <c r="E41" s="176">
        <v>0</v>
      </c>
      <c r="F41" s="176">
        <v>0</v>
      </c>
    </row>
    <row r="42" customHeight="1" spans="1:6">
      <c r="A42" s="183"/>
      <c r="B42" s="10" t="s">
        <v>180</v>
      </c>
      <c r="C42" s="175">
        <v>0</v>
      </c>
      <c r="D42" s="175">
        <v>0</v>
      </c>
      <c r="E42" s="176">
        <v>0</v>
      </c>
      <c r="F42" s="176">
        <v>0</v>
      </c>
    </row>
    <row r="43" customHeight="1" spans="1:6">
      <c r="A43" s="183"/>
      <c r="B43" s="10" t="s">
        <v>181</v>
      </c>
      <c r="C43" s="175">
        <v>0</v>
      </c>
      <c r="D43" s="175">
        <v>0</v>
      </c>
      <c r="E43" s="176">
        <v>0</v>
      </c>
      <c r="F43" s="176">
        <v>0</v>
      </c>
    </row>
    <row r="44" customHeight="1" spans="1:6">
      <c r="A44" s="183"/>
      <c r="B44" s="10" t="s">
        <v>182</v>
      </c>
      <c r="C44" s="175">
        <v>0</v>
      </c>
      <c r="D44" s="175">
        <v>0</v>
      </c>
      <c r="E44" s="176">
        <v>0</v>
      </c>
      <c r="F44" s="176">
        <v>0</v>
      </c>
    </row>
    <row r="45" customHeight="1" spans="1:6">
      <c r="A45" s="183"/>
      <c r="B45" s="10" t="s">
        <v>183</v>
      </c>
      <c r="C45" s="175">
        <v>0</v>
      </c>
      <c r="D45" s="175">
        <v>4</v>
      </c>
      <c r="E45" s="176">
        <v>0</v>
      </c>
      <c r="F45" s="176">
        <v>0.25</v>
      </c>
    </row>
    <row r="46" customHeight="1" spans="1:6">
      <c r="A46" s="183"/>
      <c r="B46" s="10" t="s">
        <v>164</v>
      </c>
      <c r="C46" s="175">
        <v>0</v>
      </c>
      <c r="D46" s="175">
        <v>0</v>
      </c>
      <c r="E46" s="176">
        <v>0</v>
      </c>
      <c r="F46" s="176">
        <v>0</v>
      </c>
    </row>
    <row r="47" customHeight="1" spans="1:6">
      <c r="A47" s="183"/>
      <c r="B47" s="10" t="s">
        <v>184</v>
      </c>
      <c r="C47" s="175">
        <v>0</v>
      </c>
      <c r="D47" s="175">
        <v>0</v>
      </c>
      <c r="E47" s="176">
        <v>0</v>
      </c>
      <c r="F47" s="176">
        <v>0</v>
      </c>
    </row>
    <row r="48" customHeight="1" spans="1:6">
      <c r="A48" s="183"/>
      <c r="B48" s="10" t="s">
        <v>185</v>
      </c>
      <c r="C48" s="175">
        <v>342</v>
      </c>
      <c r="D48" s="175">
        <v>383</v>
      </c>
      <c r="E48" s="176">
        <v>1.11988304093567</v>
      </c>
      <c r="F48" s="176">
        <v>0.876430205949657</v>
      </c>
    </row>
    <row r="49" customHeight="1" spans="1:6">
      <c r="A49" s="183"/>
      <c r="B49" s="10" t="s">
        <v>155</v>
      </c>
      <c r="C49" s="175">
        <v>0</v>
      </c>
      <c r="D49" s="175">
        <v>258</v>
      </c>
      <c r="E49" s="176">
        <v>0</v>
      </c>
      <c r="F49" s="176">
        <v>0.793846153846154</v>
      </c>
    </row>
    <row r="50" customHeight="1" spans="1:6">
      <c r="A50" s="183"/>
      <c r="B50" s="10" t="s">
        <v>156</v>
      </c>
      <c r="C50" s="175">
        <v>0</v>
      </c>
      <c r="D50" s="175">
        <v>11</v>
      </c>
      <c r="E50" s="176">
        <v>0</v>
      </c>
      <c r="F50" s="176">
        <v>0</v>
      </c>
    </row>
    <row r="51" customHeight="1" spans="1:6">
      <c r="A51" s="183"/>
      <c r="B51" s="10" t="s">
        <v>157</v>
      </c>
      <c r="C51" s="175">
        <v>0</v>
      </c>
      <c r="D51" s="175">
        <v>0</v>
      </c>
      <c r="E51" s="176">
        <v>0</v>
      </c>
      <c r="F51" s="176">
        <v>0</v>
      </c>
    </row>
    <row r="52" customHeight="1" spans="1:6">
      <c r="A52" s="183"/>
      <c r="B52" s="10" t="s">
        <v>186</v>
      </c>
      <c r="C52" s="175">
        <v>0</v>
      </c>
      <c r="D52" s="175">
        <v>0</v>
      </c>
      <c r="E52" s="176">
        <v>0</v>
      </c>
      <c r="F52" s="176">
        <v>0</v>
      </c>
    </row>
    <row r="53" customHeight="1" spans="1:6">
      <c r="A53" s="183"/>
      <c r="B53" s="10" t="s">
        <v>187</v>
      </c>
      <c r="C53" s="175">
        <v>0</v>
      </c>
      <c r="D53" s="175">
        <v>0</v>
      </c>
      <c r="E53" s="176">
        <v>0</v>
      </c>
      <c r="F53" s="176">
        <v>0</v>
      </c>
    </row>
    <row r="54" customHeight="1" spans="1:6">
      <c r="A54" s="183"/>
      <c r="B54" s="10" t="s">
        <v>188</v>
      </c>
      <c r="C54" s="175">
        <v>0</v>
      </c>
      <c r="D54" s="175">
        <v>0</v>
      </c>
      <c r="E54" s="176">
        <v>0</v>
      </c>
      <c r="F54" s="176">
        <v>0</v>
      </c>
    </row>
    <row r="55" customHeight="1" spans="1:6">
      <c r="A55" s="183"/>
      <c r="B55" s="10" t="s">
        <v>189</v>
      </c>
      <c r="C55" s="175">
        <v>0</v>
      </c>
      <c r="D55" s="175">
        <v>106</v>
      </c>
      <c r="E55" s="176">
        <v>0</v>
      </c>
      <c r="F55" s="176">
        <v>1.27710843373494</v>
      </c>
    </row>
    <row r="56" customHeight="1" spans="1:6">
      <c r="A56" s="183"/>
      <c r="B56" s="10" t="s">
        <v>190</v>
      </c>
      <c r="C56" s="175">
        <v>0</v>
      </c>
      <c r="D56" s="175">
        <v>0</v>
      </c>
      <c r="E56" s="176">
        <v>0</v>
      </c>
      <c r="F56" s="176">
        <v>0</v>
      </c>
    </row>
    <row r="57" customHeight="1" spans="1:6">
      <c r="A57" s="183"/>
      <c r="B57" s="10" t="s">
        <v>164</v>
      </c>
      <c r="C57" s="175">
        <v>0</v>
      </c>
      <c r="D57" s="175">
        <v>8</v>
      </c>
      <c r="E57" s="176">
        <v>0</v>
      </c>
      <c r="F57" s="176">
        <v>0.275862068965517</v>
      </c>
    </row>
    <row r="58" customHeight="1" spans="1:6">
      <c r="A58" s="183"/>
      <c r="B58" s="10" t="s">
        <v>191</v>
      </c>
      <c r="C58" s="175">
        <v>0</v>
      </c>
      <c r="D58" s="175">
        <v>0</v>
      </c>
      <c r="E58" s="176">
        <v>0</v>
      </c>
      <c r="F58" s="176">
        <v>0</v>
      </c>
    </row>
    <row r="59" customHeight="1" spans="1:6">
      <c r="A59" s="183"/>
      <c r="B59" s="10" t="s">
        <v>192</v>
      </c>
      <c r="C59" s="175">
        <v>880</v>
      </c>
      <c r="D59" s="175">
        <v>1138</v>
      </c>
      <c r="E59" s="176">
        <v>1.29318181818182</v>
      </c>
      <c r="F59" s="176">
        <v>0.72299872935197</v>
      </c>
    </row>
    <row r="60" customHeight="1" spans="1:6">
      <c r="A60" s="183"/>
      <c r="B60" s="10" t="s">
        <v>155</v>
      </c>
      <c r="C60" s="175">
        <v>0</v>
      </c>
      <c r="D60" s="175">
        <v>839</v>
      </c>
      <c r="E60" s="176">
        <v>0</v>
      </c>
      <c r="F60" s="176">
        <v>0.676067687348912</v>
      </c>
    </row>
    <row r="61" customHeight="1" spans="1:6">
      <c r="A61" s="183"/>
      <c r="B61" s="10" t="s">
        <v>156</v>
      </c>
      <c r="C61" s="175">
        <v>0</v>
      </c>
      <c r="D61" s="175">
        <v>202</v>
      </c>
      <c r="E61" s="176">
        <v>0</v>
      </c>
      <c r="F61" s="176">
        <v>0.713780918727915</v>
      </c>
    </row>
    <row r="62" customHeight="1" spans="1:6">
      <c r="A62" s="183"/>
      <c r="B62" s="10" t="s">
        <v>157</v>
      </c>
      <c r="C62" s="175">
        <v>0</v>
      </c>
      <c r="D62" s="175">
        <v>0</v>
      </c>
      <c r="E62" s="176">
        <v>0</v>
      </c>
      <c r="F62" s="176">
        <v>0</v>
      </c>
    </row>
    <row r="63" customHeight="1" spans="1:6">
      <c r="A63" s="183"/>
      <c r="B63" s="10" t="s">
        <v>193</v>
      </c>
      <c r="C63" s="175">
        <v>0</v>
      </c>
      <c r="D63" s="175">
        <v>0</v>
      </c>
      <c r="E63" s="176">
        <v>0</v>
      </c>
      <c r="F63" s="176">
        <v>0</v>
      </c>
    </row>
    <row r="64" customHeight="1" spans="1:6">
      <c r="A64" s="183"/>
      <c r="B64" s="10" t="s">
        <v>194</v>
      </c>
      <c r="C64" s="175">
        <v>0</v>
      </c>
      <c r="D64" s="175">
        <v>0</v>
      </c>
      <c r="E64" s="176">
        <v>0</v>
      </c>
      <c r="F64" s="176">
        <v>0</v>
      </c>
    </row>
    <row r="65" customHeight="1" spans="1:6">
      <c r="A65" s="183"/>
      <c r="B65" s="10" t="s">
        <v>195</v>
      </c>
      <c r="C65" s="175">
        <v>0</v>
      </c>
      <c r="D65" s="175">
        <v>0</v>
      </c>
      <c r="E65" s="176">
        <v>0</v>
      </c>
      <c r="F65" s="176">
        <v>0</v>
      </c>
    </row>
    <row r="66" customHeight="1" spans="1:6">
      <c r="A66" s="183"/>
      <c r="B66" s="10" t="s">
        <v>196</v>
      </c>
      <c r="C66" s="175">
        <v>0</v>
      </c>
      <c r="D66" s="175">
        <v>4</v>
      </c>
      <c r="E66" s="176">
        <v>0</v>
      </c>
      <c r="F66" s="176">
        <v>0.8</v>
      </c>
    </row>
    <row r="67" customHeight="1" spans="1:6">
      <c r="A67" s="183"/>
      <c r="B67" s="10" t="s">
        <v>197</v>
      </c>
      <c r="C67" s="175">
        <v>0</v>
      </c>
      <c r="D67" s="175">
        <v>0</v>
      </c>
      <c r="E67" s="176">
        <v>0</v>
      </c>
      <c r="F67" s="176">
        <v>0</v>
      </c>
    </row>
    <row r="68" customHeight="1" spans="1:6">
      <c r="A68" s="183"/>
      <c r="B68" s="10" t="s">
        <v>164</v>
      </c>
      <c r="C68" s="175">
        <v>0</v>
      </c>
      <c r="D68" s="175">
        <v>0</v>
      </c>
      <c r="E68" s="176">
        <v>0</v>
      </c>
      <c r="F68" s="176">
        <v>0</v>
      </c>
    </row>
    <row r="69" customHeight="1" spans="1:6">
      <c r="A69" s="183"/>
      <c r="B69" s="10" t="s">
        <v>198</v>
      </c>
      <c r="C69" s="175">
        <v>0</v>
      </c>
      <c r="D69" s="175">
        <v>93</v>
      </c>
      <c r="E69" s="176">
        <v>0</v>
      </c>
      <c r="F69" s="176">
        <v>2.06666666666667</v>
      </c>
    </row>
    <row r="70" customHeight="1" spans="1:6">
      <c r="A70" s="183"/>
      <c r="B70" s="10" t="s">
        <v>199</v>
      </c>
      <c r="C70" s="175">
        <v>0</v>
      </c>
      <c r="D70" s="175">
        <v>80</v>
      </c>
      <c r="E70" s="176">
        <v>0</v>
      </c>
      <c r="F70" s="176">
        <v>5.33333333333333</v>
      </c>
    </row>
    <row r="71" customHeight="1" spans="1:6">
      <c r="A71" s="183"/>
      <c r="B71" s="10" t="s">
        <v>155</v>
      </c>
      <c r="C71" s="175">
        <v>0</v>
      </c>
      <c r="D71" s="175">
        <v>0</v>
      </c>
      <c r="E71" s="176">
        <v>0</v>
      </c>
      <c r="F71" s="176">
        <v>0</v>
      </c>
    </row>
    <row r="72" customHeight="1" spans="1:6">
      <c r="A72" s="183"/>
      <c r="B72" s="10" t="s">
        <v>156</v>
      </c>
      <c r="C72" s="175">
        <v>0</v>
      </c>
      <c r="D72" s="175">
        <v>0</v>
      </c>
      <c r="E72" s="176">
        <v>0</v>
      </c>
      <c r="F72" s="176">
        <v>0</v>
      </c>
    </row>
    <row r="73" customHeight="1" spans="1:6">
      <c r="A73" s="183"/>
      <c r="B73" s="10" t="s">
        <v>157</v>
      </c>
      <c r="C73" s="175">
        <v>0</v>
      </c>
      <c r="D73" s="175">
        <v>0</v>
      </c>
      <c r="E73" s="176">
        <v>0</v>
      </c>
      <c r="F73" s="176">
        <v>0</v>
      </c>
    </row>
    <row r="74" customHeight="1" spans="1:6">
      <c r="A74" s="183"/>
      <c r="B74" s="10" t="s">
        <v>196</v>
      </c>
      <c r="C74" s="175">
        <v>0</v>
      </c>
      <c r="D74" s="175">
        <v>0</v>
      </c>
      <c r="E74" s="176">
        <v>0</v>
      </c>
      <c r="F74" s="176">
        <v>0</v>
      </c>
    </row>
    <row r="75" customHeight="1" spans="1:6">
      <c r="A75" s="183"/>
      <c r="B75" s="10" t="s">
        <v>200</v>
      </c>
      <c r="C75" s="175">
        <v>0</v>
      </c>
      <c r="D75" s="175">
        <v>80</v>
      </c>
      <c r="E75" s="176">
        <v>0</v>
      </c>
      <c r="F75" s="176">
        <v>5.33333333333333</v>
      </c>
    </row>
    <row r="76" customHeight="1" spans="1:6">
      <c r="A76" s="183"/>
      <c r="B76" s="10" t="s">
        <v>164</v>
      </c>
      <c r="C76" s="175">
        <v>0</v>
      </c>
      <c r="D76" s="175">
        <v>0</v>
      </c>
      <c r="E76" s="176">
        <v>0</v>
      </c>
      <c r="F76" s="176">
        <v>0</v>
      </c>
    </row>
    <row r="77" customHeight="1" spans="1:6">
      <c r="A77" s="183"/>
      <c r="B77" s="10" t="s">
        <v>201</v>
      </c>
      <c r="C77" s="175">
        <v>0</v>
      </c>
      <c r="D77" s="175">
        <v>0</v>
      </c>
      <c r="E77" s="176">
        <v>0</v>
      </c>
      <c r="F77" s="176">
        <v>0</v>
      </c>
    </row>
    <row r="78" customHeight="1" spans="1:6">
      <c r="A78" s="183"/>
      <c r="B78" s="10" t="s">
        <v>202</v>
      </c>
      <c r="C78" s="175">
        <v>1</v>
      </c>
      <c r="D78" s="175">
        <v>59</v>
      </c>
      <c r="E78" s="176">
        <v>59</v>
      </c>
      <c r="F78" s="176">
        <v>1.11320754716981</v>
      </c>
    </row>
    <row r="79" customHeight="1" spans="1:6">
      <c r="A79" s="183"/>
      <c r="B79" s="10" t="s">
        <v>155</v>
      </c>
      <c r="C79" s="175">
        <v>0</v>
      </c>
      <c r="D79" s="175">
        <v>9</v>
      </c>
      <c r="E79" s="176">
        <v>0</v>
      </c>
      <c r="F79" s="176">
        <v>3</v>
      </c>
    </row>
    <row r="80" customHeight="1" spans="1:6">
      <c r="A80" s="183"/>
      <c r="B80" s="10" t="s">
        <v>156</v>
      </c>
      <c r="C80" s="175">
        <v>0</v>
      </c>
      <c r="D80" s="175">
        <v>0</v>
      </c>
      <c r="E80" s="176">
        <v>0</v>
      </c>
      <c r="F80" s="176">
        <v>0</v>
      </c>
    </row>
    <row r="81" customHeight="1" spans="1:6">
      <c r="A81" s="183"/>
      <c r="B81" s="10" t="s">
        <v>157</v>
      </c>
      <c r="C81" s="175">
        <v>0</v>
      </c>
      <c r="D81" s="175">
        <v>0</v>
      </c>
      <c r="E81" s="176">
        <v>0</v>
      </c>
      <c r="F81" s="176">
        <v>0</v>
      </c>
    </row>
    <row r="82" customHeight="1" spans="1:6">
      <c r="A82" s="183"/>
      <c r="B82" s="10" t="s">
        <v>203</v>
      </c>
      <c r="C82" s="175">
        <v>0</v>
      </c>
      <c r="D82" s="175">
        <v>50</v>
      </c>
      <c r="E82" s="176">
        <v>0</v>
      </c>
      <c r="F82" s="176">
        <v>1</v>
      </c>
    </row>
    <row r="83" customHeight="1" spans="1:6">
      <c r="A83" s="183"/>
      <c r="B83" s="10" t="s">
        <v>204</v>
      </c>
      <c r="C83" s="175">
        <v>0</v>
      </c>
      <c r="D83" s="175">
        <v>0</v>
      </c>
      <c r="E83" s="176">
        <v>0</v>
      </c>
      <c r="F83" s="176">
        <v>0</v>
      </c>
    </row>
    <row r="84" customHeight="1" spans="1:6">
      <c r="A84" s="183"/>
      <c r="B84" s="10" t="s">
        <v>196</v>
      </c>
      <c r="C84" s="175">
        <v>0</v>
      </c>
      <c r="D84" s="175">
        <v>0</v>
      </c>
      <c r="E84" s="176">
        <v>0</v>
      </c>
      <c r="F84" s="176">
        <v>0</v>
      </c>
    </row>
    <row r="85" customHeight="1" spans="1:6">
      <c r="A85" s="183"/>
      <c r="B85" s="10" t="s">
        <v>164</v>
      </c>
      <c r="C85" s="175">
        <v>0</v>
      </c>
      <c r="D85" s="175">
        <v>0</v>
      </c>
      <c r="E85" s="176">
        <v>0</v>
      </c>
      <c r="F85" s="176">
        <v>0</v>
      </c>
    </row>
    <row r="86" customHeight="1" spans="1:6">
      <c r="A86" s="183"/>
      <c r="B86" s="10" t="s">
        <v>205</v>
      </c>
      <c r="C86" s="175">
        <v>0</v>
      </c>
      <c r="D86" s="175">
        <v>0</v>
      </c>
      <c r="E86" s="176">
        <v>0</v>
      </c>
      <c r="F86" s="176">
        <v>0</v>
      </c>
    </row>
    <row r="87" customHeight="1" spans="1:6">
      <c r="A87" s="183"/>
      <c r="B87" s="10" t="s">
        <v>206</v>
      </c>
      <c r="C87" s="175">
        <v>0</v>
      </c>
      <c r="D87" s="175">
        <v>0</v>
      </c>
      <c r="E87" s="176">
        <v>0</v>
      </c>
      <c r="F87" s="176">
        <v>0</v>
      </c>
    </row>
    <row r="88" customHeight="1" spans="1:6">
      <c r="A88" s="183"/>
      <c r="B88" s="10" t="s">
        <v>155</v>
      </c>
      <c r="C88" s="175">
        <v>0</v>
      </c>
      <c r="D88" s="175">
        <v>0</v>
      </c>
      <c r="E88" s="176">
        <v>0</v>
      </c>
      <c r="F88" s="176">
        <v>0</v>
      </c>
    </row>
    <row r="89" customHeight="1" spans="1:6">
      <c r="A89" s="183"/>
      <c r="B89" s="10" t="s">
        <v>156</v>
      </c>
      <c r="C89" s="175">
        <v>0</v>
      </c>
      <c r="D89" s="175">
        <v>0</v>
      </c>
      <c r="E89" s="176">
        <v>0</v>
      </c>
      <c r="F89" s="176">
        <v>0</v>
      </c>
    </row>
    <row r="90" customHeight="1" spans="1:6">
      <c r="A90" s="183"/>
      <c r="B90" s="10" t="s">
        <v>157</v>
      </c>
      <c r="C90" s="175">
        <v>0</v>
      </c>
      <c r="D90" s="175">
        <v>0</v>
      </c>
      <c r="E90" s="176">
        <v>0</v>
      </c>
      <c r="F90" s="176">
        <v>0</v>
      </c>
    </row>
    <row r="91" customHeight="1" spans="1:6">
      <c r="A91" s="183"/>
      <c r="B91" s="10" t="s">
        <v>207</v>
      </c>
      <c r="C91" s="175">
        <v>0</v>
      </c>
      <c r="D91" s="175">
        <v>0</v>
      </c>
      <c r="E91" s="176">
        <v>0</v>
      </c>
      <c r="F91" s="176">
        <v>0</v>
      </c>
    </row>
    <row r="92" customHeight="1" spans="1:6">
      <c r="A92" s="183"/>
      <c r="B92" s="10" t="s">
        <v>208</v>
      </c>
      <c r="C92" s="175">
        <v>0</v>
      </c>
      <c r="D92" s="175">
        <v>0</v>
      </c>
      <c r="E92" s="176">
        <v>0</v>
      </c>
      <c r="F92" s="176">
        <v>0</v>
      </c>
    </row>
    <row r="93" customHeight="1" spans="1:6">
      <c r="A93" s="183"/>
      <c r="B93" s="10" t="s">
        <v>196</v>
      </c>
      <c r="C93" s="175">
        <v>0</v>
      </c>
      <c r="D93" s="175">
        <v>0</v>
      </c>
      <c r="E93" s="176">
        <v>0</v>
      </c>
      <c r="F93" s="176">
        <v>0</v>
      </c>
    </row>
    <row r="94" customHeight="1" spans="1:6">
      <c r="A94" s="183"/>
      <c r="B94" s="10" t="s">
        <v>209</v>
      </c>
      <c r="C94" s="175">
        <v>0</v>
      </c>
      <c r="D94" s="175">
        <v>0</v>
      </c>
      <c r="E94" s="176">
        <v>0</v>
      </c>
      <c r="F94" s="176">
        <v>0</v>
      </c>
    </row>
    <row r="95" customHeight="1" spans="1:6">
      <c r="A95" s="183"/>
      <c r="B95" s="10" t="s">
        <v>210</v>
      </c>
      <c r="C95" s="175">
        <v>0</v>
      </c>
      <c r="D95" s="175">
        <v>0</v>
      </c>
      <c r="E95" s="176">
        <v>0</v>
      </c>
      <c r="F95" s="176">
        <v>0</v>
      </c>
    </row>
    <row r="96" customHeight="1" spans="1:6">
      <c r="A96" s="183"/>
      <c r="B96" s="10" t="s">
        <v>211</v>
      </c>
      <c r="C96" s="175">
        <v>0</v>
      </c>
      <c r="D96" s="175">
        <v>0</v>
      </c>
      <c r="E96" s="176">
        <v>0</v>
      </c>
      <c r="F96" s="176">
        <v>0</v>
      </c>
    </row>
    <row r="97" customHeight="1" spans="1:6">
      <c r="A97" s="183"/>
      <c r="B97" s="10" t="s">
        <v>212</v>
      </c>
      <c r="C97" s="175">
        <v>0</v>
      </c>
      <c r="D97" s="175">
        <v>0</v>
      </c>
      <c r="E97" s="176">
        <v>0</v>
      </c>
      <c r="F97" s="176">
        <v>0</v>
      </c>
    </row>
    <row r="98" customHeight="1" spans="1:6">
      <c r="A98" s="183"/>
      <c r="B98" s="10" t="s">
        <v>164</v>
      </c>
      <c r="C98" s="175">
        <v>0</v>
      </c>
      <c r="D98" s="175">
        <v>0</v>
      </c>
      <c r="E98" s="176">
        <v>0</v>
      </c>
      <c r="F98" s="176">
        <v>0</v>
      </c>
    </row>
    <row r="99" customHeight="1" spans="1:6">
      <c r="A99" s="183"/>
      <c r="B99" s="10" t="s">
        <v>213</v>
      </c>
      <c r="C99" s="175">
        <v>0</v>
      </c>
      <c r="D99" s="175">
        <v>0</v>
      </c>
      <c r="E99" s="176">
        <v>0</v>
      </c>
      <c r="F99" s="176">
        <v>0</v>
      </c>
    </row>
    <row r="100" customHeight="1" spans="1:6">
      <c r="A100" s="183"/>
      <c r="B100" s="10" t="s">
        <v>214</v>
      </c>
      <c r="C100" s="175">
        <v>294</v>
      </c>
      <c r="D100" s="175">
        <v>238</v>
      </c>
      <c r="E100" s="176">
        <v>0.80952380952381</v>
      </c>
      <c r="F100" s="176">
        <v>0.826388888888889</v>
      </c>
    </row>
    <row r="101" customHeight="1" spans="1:6">
      <c r="A101" s="183"/>
      <c r="B101" s="10" t="s">
        <v>155</v>
      </c>
      <c r="C101" s="175">
        <v>0</v>
      </c>
      <c r="D101" s="175">
        <v>116</v>
      </c>
      <c r="E101" s="176">
        <v>0</v>
      </c>
      <c r="F101" s="176">
        <v>0.720496894409938</v>
      </c>
    </row>
    <row r="102" customHeight="1" spans="1:6">
      <c r="A102" s="183"/>
      <c r="B102" s="10" t="s">
        <v>156</v>
      </c>
      <c r="C102" s="175">
        <v>0</v>
      </c>
      <c r="D102" s="175">
        <v>69</v>
      </c>
      <c r="E102" s="176">
        <v>0</v>
      </c>
      <c r="F102" s="176">
        <v>0.657142857142857</v>
      </c>
    </row>
    <row r="103" customHeight="1" spans="1:6">
      <c r="A103" s="183"/>
      <c r="B103" s="10" t="s">
        <v>157</v>
      </c>
      <c r="C103" s="175">
        <v>0</v>
      </c>
      <c r="D103" s="175">
        <v>0</v>
      </c>
      <c r="E103" s="176">
        <v>0</v>
      </c>
      <c r="F103" s="176">
        <v>0</v>
      </c>
    </row>
    <row r="104" customHeight="1" spans="1:6">
      <c r="A104" s="183"/>
      <c r="B104" s="10" t="s">
        <v>215</v>
      </c>
      <c r="C104" s="175">
        <v>0</v>
      </c>
      <c r="D104" s="175">
        <v>0</v>
      </c>
      <c r="E104" s="176">
        <v>0</v>
      </c>
      <c r="F104" s="176">
        <v>0</v>
      </c>
    </row>
    <row r="105" customHeight="1" spans="1:6">
      <c r="A105" s="183"/>
      <c r="B105" s="10" t="s">
        <v>216</v>
      </c>
      <c r="C105" s="175">
        <v>0</v>
      </c>
      <c r="D105" s="175">
        <v>0</v>
      </c>
      <c r="E105" s="176">
        <v>0</v>
      </c>
      <c r="F105" s="176">
        <v>0</v>
      </c>
    </row>
    <row r="106" customHeight="1" spans="1:6">
      <c r="A106" s="183"/>
      <c r="B106" s="10" t="s">
        <v>217</v>
      </c>
      <c r="C106" s="175">
        <v>0</v>
      </c>
      <c r="D106" s="175">
        <v>0</v>
      </c>
      <c r="E106" s="176">
        <v>0</v>
      </c>
      <c r="F106" s="176">
        <v>0</v>
      </c>
    </row>
    <row r="107" customHeight="1" spans="1:6">
      <c r="A107" s="183"/>
      <c r="B107" s="10" t="s">
        <v>218</v>
      </c>
      <c r="C107" s="175">
        <v>0</v>
      </c>
      <c r="D107" s="175">
        <v>0</v>
      </c>
      <c r="E107" s="176">
        <v>0</v>
      </c>
      <c r="F107" s="176">
        <v>0</v>
      </c>
    </row>
    <row r="108" customHeight="1" spans="1:6">
      <c r="A108" s="183"/>
      <c r="B108" s="10" t="s">
        <v>219</v>
      </c>
      <c r="C108" s="175">
        <v>0</v>
      </c>
      <c r="D108" s="175">
        <v>53</v>
      </c>
      <c r="E108" s="176">
        <v>0</v>
      </c>
      <c r="F108" s="176">
        <v>2.52380952380952</v>
      </c>
    </row>
    <row r="109" customHeight="1" spans="1:6">
      <c r="A109" s="183"/>
      <c r="B109" s="10" t="s">
        <v>164</v>
      </c>
      <c r="C109" s="175">
        <v>0</v>
      </c>
      <c r="D109" s="175">
        <v>0</v>
      </c>
      <c r="E109" s="176">
        <v>0</v>
      </c>
      <c r="F109" s="176">
        <v>0</v>
      </c>
    </row>
    <row r="110" customHeight="1" spans="1:6">
      <c r="A110" s="183"/>
      <c r="B110" s="10" t="s">
        <v>220</v>
      </c>
      <c r="C110" s="175">
        <v>0</v>
      </c>
      <c r="D110" s="175">
        <v>0</v>
      </c>
      <c r="E110" s="176">
        <v>0</v>
      </c>
      <c r="F110" s="176">
        <v>0</v>
      </c>
    </row>
    <row r="111" customHeight="1" spans="1:6">
      <c r="A111" s="183"/>
      <c r="B111" s="10" t="s">
        <v>221</v>
      </c>
      <c r="C111" s="175">
        <v>0</v>
      </c>
      <c r="D111" s="175">
        <v>0</v>
      </c>
      <c r="E111" s="176">
        <v>0</v>
      </c>
      <c r="F111" s="176">
        <v>0</v>
      </c>
    </row>
    <row r="112" customHeight="1" spans="1:6">
      <c r="A112" s="183"/>
      <c r="B112" s="10" t="s">
        <v>155</v>
      </c>
      <c r="C112" s="175">
        <v>0</v>
      </c>
      <c r="D112" s="175">
        <v>0</v>
      </c>
      <c r="E112" s="176">
        <v>0</v>
      </c>
      <c r="F112" s="176">
        <v>0</v>
      </c>
    </row>
    <row r="113" customHeight="1" spans="1:6">
      <c r="A113" s="183"/>
      <c r="B113" s="10" t="s">
        <v>156</v>
      </c>
      <c r="C113" s="175">
        <v>0</v>
      </c>
      <c r="D113" s="175">
        <v>0</v>
      </c>
      <c r="E113" s="176">
        <v>0</v>
      </c>
      <c r="F113" s="176">
        <v>0</v>
      </c>
    </row>
    <row r="114" customHeight="1" spans="1:6">
      <c r="A114" s="183"/>
      <c r="B114" s="10" t="s">
        <v>157</v>
      </c>
      <c r="C114" s="175">
        <v>0</v>
      </c>
      <c r="D114" s="175">
        <v>0</v>
      </c>
      <c r="E114" s="176">
        <v>0</v>
      </c>
      <c r="F114" s="176">
        <v>0</v>
      </c>
    </row>
    <row r="115" customHeight="1" spans="1:6">
      <c r="A115" s="183"/>
      <c r="B115" s="10" t="s">
        <v>222</v>
      </c>
      <c r="C115" s="175">
        <v>0</v>
      </c>
      <c r="D115" s="175">
        <v>0</v>
      </c>
      <c r="E115" s="176">
        <v>0</v>
      </c>
      <c r="F115" s="176">
        <v>0</v>
      </c>
    </row>
    <row r="116" customHeight="1" spans="1:6">
      <c r="A116" s="183"/>
      <c r="B116" s="10" t="s">
        <v>223</v>
      </c>
      <c r="C116" s="175">
        <v>0</v>
      </c>
      <c r="D116" s="175">
        <v>0</v>
      </c>
      <c r="E116" s="176">
        <v>0</v>
      </c>
      <c r="F116" s="176">
        <v>0</v>
      </c>
    </row>
    <row r="117" customHeight="1" spans="1:6">
      <c r="A117" s="183"/>
      <c r="B117" s="10" t="s">
        <v>224</v>
      </c>
      <c r="C117" s="175">
        <v>0</v>
      </c>
      <c r="D117" s="175">
        <v>0</v>
      </c>
      <c r="E117" s="176">
        <v>0</v>
      </c>
      <c r="F117" s="176">
        <v>0</v>
      </c>
    </row>
    <row r="118" customHeight="1" spans="1:6">
      <c r="A118" s="183"/>
      <c r="B118" s="10" t="s">
        <v>225</v>
      </c>
      <c r="C118" s="175">
        <v>0</v>
      </c>
      <c r="D118" s="175">
        <v>0</v>
      </c>
      <c r="E118" s="176">
        <v>0</v>
      </c>
      <c r="F118" s="176">
        <v>0</v>
      </c>
    </row>
    <row r="119" customHeight="1" spans="1:6">
      <c r="A119" s="183"/>
      <c r="B119" s="10" t="s">
        <v>226</v>
      </c>
      <c r="C119" s="175">
        <v>0</v>
      </c>
      <c r="D119" s="175">
        <v>0</v>
      </c>
      <c r="E119" s="176">
        <v>0</v>
      </c>
      <c r="F119" s="176">
        <v>0</v>
      </c>
    </row>
    <row r="120" customHeight="1" spans="1:6">
      <c r="A120" s="183"/>
      <c r="B120" s="10" t="s">
        <v>227</v>
      </c>
      <c r="C120" s="175">
        <v>0</v>
      </c>
      <c r="D120" s="175">
        <v>0</v>
      </c>
      <c r="E120" s="176">
        <v>0</v>
      </c>
      <c r="F120" s="176">
        <v>0</v>
      </c>
    </row>
    <row r="121" customHeight="1" spans="1:6">
      <c r="A121" s="183"/>
      <c r="B121" s="10" t="s">
        <v>164</v>
      </c>
      <c r="C121" s="175">
        <v>0</v>
      </c>
      <c r="D121" s="175">
        <v>0</v>
      </c>
      <c r="E121" s="176">
        <v>0</v>
      </c>
      <c r="F121" s="176">
        <v>0</v>
      </c>
    </row>
    <row r="122" customHeight="1" spans="1:6">
      <c r="A122" s="183"/>
      <c r="B122" s="10" t="s">
        <v>228</v>
      </c>
      <c r="C122" s="175">
        <v>0</v>
      </c>
      <c r="D122" s="175">
        <v>0</v>
      </c>
      <c r="E122" s="176">
        <v>0</v>
      </c>
      <c r="F122" s="176">
        <v>0</v>
      </c>
    </row>
    <row r="123" customHeight="1" spans="1:6">
      <c r="A123" s="183"/>
      <c r="B123" s="10" t="s">
        <v>229</v>
      </c>
      <c r="C123" s="175">
        <v>145</v>
      </c>
      <c r="D123" s="175">
        <v>130</v>
      </c>
      <c r="E123" s="176">
        <v>0.896551724137931</v>
      </c>
      <c r="F123" s="176">
        <v>0.884353741496599</v>
      </c>
    </row>
    <row r="124" customHeight="1" spans="1:6">
      <c r="A124" s="183"/>
      <c r="B124" s="10" t="s">
        <v>155</v>
      </c>
      <c r="C124" s="175">
        <v>0</v>
      </c>
      <c r="D124" s="175">
        <v>129</v>
      </c>
      <c r="E124" s="176">
        <v>0</v>
      </c>
      <c r="F124" s="176">
        <v>0.877551020408163</v>
      </c>
    </row>
    <row r="125" customHeight="1" spans="1:6">
      <c r="A125" s="183"/>
      <c r="B125" s="10" t="s">
        <v>156</v>
      </c>
      <c r="C125" s="175">
        <v>0</v>
      </c>
      <c r="D125" s="175">
        <v>0</v>
      </c>
      <c r="E125" s="176">
        <v>0</v>
      </c>
      <c r="F125" s="176">
        <v>0</v>
      </c>
    </row>
    <row r="126" customHeight="1" spans="1:6">
      <c r="A126" s="183"/>
      <c r="B126" s="10" t="s">
        <v>157</v>
      </c>
      <c r="C126" s="175">
        <v>0</v>
      </c>
      <c r="D126" s="175">
        <v>0</v>
      </c>
      <c r="E126" s="176">
        <v>0</v>
      </c>
      <c r="F126" s="176">
        <v>0</v>
      </c>
    </row>
    <row r="127" customHeight="1" spans="1:6">
      <c r="A127" s="183"/>
      <c r="B127" s="10" t="s">
        <v>230</v>
      </c>
      <c r="C127" s="175">
        <v>0</v>
      </c>
      <c r="D127" s="175">
        <v>1</v>
      </c>
      <c r="E127" s="176">
        <v>0</v>
      </c>
      <c r="F127" s="176">
        <v>0</v>
      </c>
    </row>
    <row r="128" customHeight="1" spans="1:6">
      <c r="A128" s="183"/>
      <c r="B128" s="10" t="s">
        <v>164</v>
      </c>
      <c r="C128" s="175">
        <v>0</v>
      </c>
      <c r="D128" s="175">
        <v>0</v>
      </c>
      <c r="E128" s="176">
        <v>0</v>
      </c>
      <c r="F128" s="176">
        <v>0</v>
      </c>
    </row>
    <row r="129" customHeight="1" spans="1:6">
      <c r="A129" s="183"/>
      <c r="B129" s="10" t="s">
        <v>231</v>
      </c>
      <c r="C129" s="175">
        <v>0</v>
      </c>
      <c r="D129" s="175">
        <v>0</v>
      </c>
      <c r="E129" s="176">
        <v>0</v>
      </c>
      <c r="F129" s="176">
        <v>0</v>
      </c>
    </row>
    <row r="130" customHeight="1" spans="1:6">
      <c r="A130" s="183"/>
      <c r="B130" s="10" t="s">
        <v>232</v>
      </c>
      <c r="C130" s="175">
        <v>0</v>
      </c>
      <c r="D130" s="175">
        <v>0</v>
      </c>
      <c r="E130" s="176">
        <v>0</v>
      </c>
      <c r="F130" s="176">
        <v>0</v>
      </c>
    </row>
    <row r="131" customHeight="1" spans="1:6">
      <c r="A131" s="183"/>
      <c r="B131" s="10" t="s">
        <v>155</v>
      </c>
      <c r="C131" s="175">
        <v>0</v>
      </c>
      <c r="D131" s="175">
        <v>0</v>
      </c>
      <c r="E131" s="176">
        <v>0</v>
      </c>
      <c r="F131" s="176">
        <v>0</v>
      </c>
    </row>
    <row r="132" customHeight="1" spans="1:6">
      <c r="A132" s="183"/>
      <c r="B132" s="10" t="s">
        <v>156</v>
      </c>
      <c r="C132" s="175">
        <v>0</v>
      </c>
      <c r="D132" s="175">
        <v>0</v>
      </c>
      <c r="E132" s="176">
        <v>0</v>
      </c>
      <c r="F132" s="176">
        <v>0</v>
      </c>
    </row>
    <row r="133" customHeight="1" spans="1:6">
      <c r="A133" s="183"/>
      <c r="B133" s="10" t="s">
        <v>157</v>
      </c>
      <c r="C133" s="175">
        <v>0</v>
      </c>
      <c r="D133" s="175">
        <v>0</v>
      </c>
      <c r="E133" s="176">
        <v>0</v>
      </c>
      <c r="F133" s="176">
        <v>0</v>
      </c>
    </row>
    <row r="134" customHeight="1" spans="1:6">
      <c r="A134" s="183"/>
      <c r="B134" s="10" t="s">
        <v>233</v>
      </c>
      <c r="C134" s="175">
        <v>0</v>
      </c>
      <c r="D134" s="175">
        <v>0</v>
      </c>
      <c r="E134" s="176">
        <v>0</v>
      </c>
      <c r="F134" s="176">
        <v>0</v>
      </c>
    </row>
    <row r="135" customHeight="1" spans="1:6">
      <c r="A135" s="183"/>
      <c r="B135" s="10" t="s">
        <v>234</v>
      </c>
      <c r="C135" s="175">
        <v>0</v>
      </c>
      <c r="D135" s="175">
        <v>0</v>
      </c>
      <c r="E135" s="176">
        <v>0</v>
      </c>
      <c r="F135" s="176">
        <v>0</v>
      </c>
    </row>
    <row r="136" customHeight="1" spans="1:6">
      <c r="A136" s="183"/>
      <c r="B136" s="10" t="s">
        <v>164</v>
      </c>
      <c r="C136" s="175">
        <v>0</v>
      </c>
      <c r="D136" s="175">
        <v>0</v>
      </c>
      <c r="E136" s="176">
        <v>0</v>
      </c>
      <c r="F136" s="176">
        <v>0</v>
      </c>
    </row>
    <row r="137" customHeight="1" spans="1:6">
      <c r="A137" s="183"/>
      <c r="B137" s="10" t="s">
        <v>235</v>
      </c>
      <c r="C137" s="175">
        <v>0</v>
      </c>
      <c r="D137" s="175">
        <v>0</v>
      </c>
      <c r="E137" s="176">
        <v>0</v>
      </c>
      <c r="F137" s="176">
        <v>0</v>
      </c>
    </row>
    <row r="138" customHeight="1" spans="1:6">
      <c r="A138" s="183"/>
      <c r="B138" s="10" t="s">
        <v>236</v>
      </c>
      <c r="C138" s="175">
        <v>119</v>
      </c>
      <c r="D138" s="175">
        <v>113</v>
      </c>
      <c r="E138" s="176">
        <v>0.949579831932773</v>
      </c>
      <c r="F138" s="176">
        <v>0.957627118644068</v>
      </c>
    </row>
    <row r="139" customHeight="1" spans="1:6">
      <c r="A139" s="183"/>
      <c r="B139" s="10" t="s">
        <v>155</v>
      </c>
      <c r="C139" s="175">
        <v>0</v>
      </c>
      <c r="D139" s="175">
        <v>0</v>
      </c>
      <c r="E139" s="176">
        <v>0</v>
      </c>
      <c r="F139" s="176">
        <v>0</v>
      </c>
    </row>
    <row r="140" customHeight="1" spans="1:6">
      <c r="A140" s="183"/>
      <c r="B140" s="10" t="s">
        <v>156</v>
      </c>
      <c r="C140" s="175">
        <v>0</v>
      </c>
      <c r="D140" s="175">
        <v>0</v>
      </c>
      <c r="E140" s="176">
        <v>0</v>
      </c>
      <c r="F140" s="176">
        <v>0</v>
      </c>
    </row>
    <row r="141" customHeight="1" spans="1:6">
      <c r="A141" s="183"/>
      <c r="B141" s="10" t="s">
        <v>157</v>
      </c>
      <c r="C141" s="175">
        <v>0</v>
      </c>
      <c r="D141" s="175">
        <v>0</v>
      </c>
      <c r="E141" s="176">
        <v>0</v>
      </c>
      <c r="F141" s="176">
        <v>0</v>
      </c>
    </row>
    <row r="142" customHeight="1" spans="1:6">
      <c r="A142" s="183"/>
      <c r="B142" s="10" t="s">
        <v>237</v>
      </c>
      <c r="C142" s="175">
        <v>0</v>
      </c>
      <c r="D142" s="175">
        <v>113</v>
      </c>
      <c r="E142" s="176">
        <v>0</v>
      </c>
      <c r="F142" s="176">
        <v>0.957627118644068</v>
      </c>
    </row>
    <row r="143" customHeight="1" spans="1:6">
      <c r="A143" s="183"/>
      <c r="B143" s="10" t="s">
        <v>238</v>
      </c>
      <c r="C143" s="175">
        <v>0</v>
      </c>
      <c r="D143" s="175">
        <v>0</v>
      </c>
      <c r="E143" s="176">
        <v>0</v>
      </c>
      <c r="F143" s="176">
        <v>0</v>
      </c>
    </row>
    <row r="144" customHeight="1" spans="1:6">
      <c r="A144" s="183"/>
      <c r="B144" s="10" t="s">
        <v>239</v>
      </c>
      <c r="C144" s="175">
        <v>560</v>
      </c>
      <c r="D144" s="175">
        <v>556</v>
      </c>
      <c r="E144" s="176">
        <v>0.992857142857143</v>
      </c>
      <c r="F144" s="176">
        <v>0.797704447632712</v>
      </c>
    </row>
    <row r="145" customHeight="1" spans="1:6">
      <c r="A145" s="183"/>
      <c r="B145" s="10" t="s">
        <v>155</v>
      </c>
      <c r="C145" s="175">
        <v>0</v>
      </c>
      <c r="D145" s="175">
        <v>472</v>
      </c>
      <c r="E145" s="176">
        <v>0</v>
      </c>
      <c r="F145" s="176">
        <v>0.812392426850258</v>
      </c>
    </row>
    <row r="146" customHeight="1" spans="1:6">
      <c r="A146" s="183"/>
      <c r="B146" s="10" t="s">
        <v>156</v>
      </c>
      <c r="C146" s="175">
        <v>0</v>
      </c>
      <c r="D146" s="175">
        <v>84</v>
      </c>
      <c r="E146" s="176">
        <v>0</v>
      </c>
      <c r="F146" s="176">
        <v>0.724137931034483</v>
      </c>
    </row>
    <row r="147" customHeight="1" spans="1:6">
      <c r="A147" s="183"/>
      <c r="B147" s="10" t="s">
        <v>157</v>
      </c>
      <c r="C147" s="175">
        <v>0</v>
      </c>
      <c r="D147" s="175">
        <v>0</v>
      </c>
      <c r="E147" s="176">
        <v>0</v>
      </c>
      <c r="F147" s="176">
        <v>0</v>
      </c>
    </row>
    <row r="148" customHeight="1" spans="1:6">
      <c r="A148" s="183"/>
      <c r="B148" s="10" t="s">
        <v>240</v>
      </c>
      <c r="C148" s="175">
        <v>0</v>
      </c>
      <c r="D148" s="175">
        <v>0</v>
      </c>
      <c r="E148" s="176">
        <v>0</v>
      </c>
      <c r="F148" s="176">
        <v>0</v>
      </c>
    </row>
    <row r="149" customHeight="1" spans="1:6">
      <c r="A149" s="183"/>
      <c r="B149" s="10" t="s">
        <v>164</v>
      </c>
      <c r="C149" s="175">
        <v>0</v>
      </c>
      <c r="D149" s="175">
        <v>0</v>
      </c>
      <c r="E149" s="176">
        <v>0</v>
      </c>
      <c r="F149" s="176">
        <v>0</v>
      </c>
    </row>
    <row r="150" customHeight="1" spans="1:6">
      <c r="A150" s="183"/>
      <c r="B150" s="10" t="s">
        <v>241</v>
      </c>
      <c r="C150" s="175">
        <v>0</v>
      </c>
      <c r="D150" s="175">
        <v>0</v>
      </c>
      <c r="E150" s="176">
        <v>0</v>
      </c>
      <c r="F150" s="176">
        <v>0</v>
      </c>
    </row>
    <row r="151" customHeight="1" spans="1:6">
      <c r="A151" s="183"/>
      <c r="B151" s="10" t="s">
        <v>242</v>
      </c>
      <c r="C151" s="175">
        <v>1194</v>
      </c>
      <c r="D151" s="175">
        <v>1369</v>
      </c>
      <c r="E151" s="176">
        <v>1.1465661641541</v>
      </c>
      <c r="F151" s="176">
        <v>1.00073099415205</v>
      </c>
    </row>
    <row r="152" customHeight="1" spans="1:6">
      <c r="A152" s="183"/>
      <c r="B152" s="10" t="s">
        <v>155</v>
      </c>
      <c r="C152" s="175">
        <v>0</v>
      </c>
      <c r="D152" s="175">
        <v>1006</v>
      </c>
      <c r="E152" s="176">
        <v>0</v>
      </c>
      <c r="F152" s="176">
        <v>0.802232854864434</v>
      </c>
    </row>
    <row r="153" customHeight="1" spans="1:6">
      <c r="A153" s="183"/>
      <c r="B153" s="10" t="s">
        <v>156</v>
      </c>
      <c r="C153" s="175">
        <v>0</v>
      </c>
      <c r="D153" s="175">
        <v>111</v>
      </c>
      <c r="E153" s="176">
        <v>0</v>
      </c>
      <c r="F153" s="176">
        <v>1.56338028169014</v>
      </c>
    </row>
    <row r="154" customHeight="1" spans="1:6">
      <c r="A154" s="183"/>
      <c r="B154" s="10" t="s">
        <v>157</v>
      </c>
      <c r="C154" s="175">
        <v>0</v>
      </c>
      <c r="D154" s="175">
        <v>0</v>
      </c>
      <c r="E154" s="176">
        <v>0</v>
      </c>
      <c r="F154" s="176">
        <v>0</v>
      </c>
    </row>
    <row r="155" customHeight="1" spans="1:6">
      <c r="A155" s="183"/>
      <c r="B155" s="10" t="s">
        <v>243</v>
      </c>
      <c r="C155" s="175">
        <v>0</v>
      </c>
      <c r="D155" s="175">
        <v>0</v>
      </c>
      <c r="E155" s="176">
        <v>0</v>
      </c>
      <c r="F155" s="176">
        <v>0</v>
      </c>
    </row>
    <row r="156" customHeight="1" spans="1:6">
      <c r="A156" s="183"/>
      <c r="B156" s="10" t="s">
        <v>244</v>
      </c>
      <c r="C156" s="175">
        <v>0</v>
      </c>
      <c r="D156" s="175">
        <v>0</v>
      </c>
      <c r="E156" s="176">
        <v>0</v>
      </c>
      <c r="F156" s="176">
        <v>0</v>
      </c>
    </row>
    <row r="157" customHeight="1" spans="1:6">
      <c r="A157" s="183"/>
      <c r="B157" s="10" t="s">
        <v>196</v>
      </c>
      <c r="C157" s="175">
        <v>0</v>
      </c>
      <c r="D157" s="175">
        <v>0</v>
      </c>
      <c r="E157" s="176">
        <v>0</v>
      </c>
      <c r="F157" s="176">
        <v>0</v>
      </c>
    </row>
    <row r="158" customHeight="1" spans="1:6">
      <c r="A158" s="183"/>
      <c r="B158" s="10" t="s">
        <v>245</v>
      </c>
      <c r="C158" s="175">
        <v>0</v>
      </c>
      <c r="D158" s="175">
        <v>0</v>
      </c>
      <c r="E158" s="176">
        <v>0</v>
      </c>
      <c r="F158" s="176">
        <v>0</v>
      </c>
    </row>
    <row r="159" customHeight="1" spans="1:6">
      <c r="A159" s="183"/>
      <c r="B159" s="10" t="s">
        <v>246</v>
      </c>
      <c r="C159" s="175">
        <v>0</v>
      </c>
      <c r="D159" s="175">
        <v>3</v>
      </c>
      <c r="E159" s="176">
        <v>0</v>
      </c>
      <c r="F159" s="176">
        <v>1</v>
      </c>
    </row>
    <row r="160" customHeight="1" spans="1:6">
      <c r="A160" s="183"/>
      <c r="B160" s="10" t="s">
        <v>247</v>
      </c>
      <c r="C160" s="175">
        <v>0</v>
      </c>
      <c r="D160" s="175">
        <v>0</v>
      </c>
      <c r="E160" s="176">
        <v>0</v>
      </c>
      <c r="F160" s="176">
        <v>0</v>
      </c>
    </row>
    <row r="161" customHeight="1" spans="1:6">
      <c r="A161" s="183"/>
      <c r="B161" s="10" t="s">
        <v>248</v>
      </c>
      <c r="C161" s="175">
        <v>0</v>
      </c>
      <c r="D161" s="175">
        <v>0</v>
      </c>
      <c r="E161" s="176">
        <v>0</v>
      </c>
      <c r="F161" s="176">
        <v>0</v>
      </c>
    </row>
    <row r="162" customHeight="1" spans="1:6">
      <c r="A162" s="183"/>
      <c r="B162" s="10" t="s">
        <v>249</v>
      </c>
      <c r="C162" s="175">
        <v>0</v>
      </c>
      <c r="D162" s="175">
        <v>0</v>
      </c>
      <c r="E162" s="176">
        <v>0</v>
      </c>
      <c r="F162" s="176">
        <v>0</v>
      </c>
    </row>
    <row r="163" customHeight="1" spans="1:6">
      <c r="A163" s="183"/>
      <c r="B163" s="10" t="s">
        <v>250</v>
      </c>
      <c r="C163" s="175">
        <v>0</v>
      </c>
      <c r="D163" s="175">
        <v>33</v>
      </c>
      <c r="E163" s="176">
        <v>0</v>
      </c>
      <c r="F163" s="176">
        <v>1.26923076923077</v>
      </c>
    </row>
    <row r="164" customHeight="1" spans="1:6">
      <c r="A164" s="183"/>
      <c r="B164" s="10" t="s">
        <v>164</v>
      </c>
      <c r="C164" s="175">
        <v>0</v>
      </c>
      <c r="D164" s="175">
        <v>216</v>
      </c>
      <c r="E164" s="176">
        <v>0</v>
      </c>
      <c r="F164" s="176">
        <v>0</v>
      </c>
    </row>
    <row r="165" customHeight="1" spans="1:6">
      <c r="A165" s="183"/>
      <c r="B165" s="10" t="s">
        <v>251</v>
      </c>
      <c r="C165" s="175">
        <v>0</v>
      </c>
      <c r="D165" s="175">
        <v>0</v>
      </c>
      <c r="E165" s="176">
        <v>0</v>
      </c>
      <c r="F165" s="176">
        <v>0</v>
      </c>
    </row>
    <row r="166" ht="30" customHeight="1" spans="1:6">
      <c r="A166" s="183"/>
      <c r="B166" s="10" t="s">
        <v>252</v>
      </c>
      <c r="C166" s="175">
        <v>0</v>
      </c>
      <c r="D166" s="175">
        <v>0</v>
      </c>
      <c r="E166" s="176">
        <v>0</v>
      </c>
      <c r="F166" s="176">
        <v>0</v>
      </c>
    </row>
    <row r="167" customHeight="1" spans="1:6">
      <c r="A167" s="183"/>
      <c r="B167" s="10" t="s">
        <v>253</v>
      </c>
      <c r="C167" s="175">
        <v>0</v>
      </c>
      <c r="D167" s="175">
        <v>0</v>
      </c>
      <c r="E167" s="176">
        <v>0</v>
      </c>
      <c r="F167" s="176">
        <v>0</v>
      </c>
    </row>
    <row r="168" ht="33" customHeight="1" spans="1:6">
      <c r="A168" s="183"/>
      <c r="B168" s="10" t="s">
        <v>254</v>
      </c>
      <c r="C168" s="175">
        <v>0</v>
      </c>
      <c r="D168" s="175">
        <v>0</v>
      </c>
      <c r="E168" s="176">
        <v>0</v>
      </c>
      <c r="F168" s="176">
        <v>0</v>
      </c>
    </row>
    <row r="169" customHeight="1" spans="1:6">
      <c r="A169" s="13" t="s">
        <v>255</v>
      </c>
      <c r="B169" s="10" t="s">
        <v>105</v>
      </c>
      <c r="C169" s="175">
        <v>0</v>
      </c>
      <c r="D169" s="175">
        <v>0</v>
      </c>
      <c r="E169" s="176">
        <v>0</v>
      </c>
      <c r="F169" s="176">
        <v>0</v>
      </c>
    </row>
    <row r="170" customHeight="1" spans="1:6">
      <c r="A170" s="13" t="s">
        <v>256</v>
      </c>
      <c r="B170" s="10" t="s">
        <v>106</v>
      </c>
      <c r="C170" s="175">
        <v>259</v>
      </c>
      <c r="D170" s="175">
        <v>246</v>
      </c>
      <c r="E170" s="176">
        <v>0.94980694980695</v>
      </c>
      <c r="F170" s="176">
        <v>1.04237288135593</v>
      </c>
    </row>
    <row r="171" customHeight="1" spans="1:6">
      <c r="A171" s="13" t="s">
        <v>257</v>
      </c>
      <c r="B171" s="10" t="s">
        <v>107</v>
      </c>
      <c r="C171" s="175">
        <v>7609</v>
      </c>
      <c r="D171" s="175">
        <v>7147</v>
      </c>
      <c r="E171" s="176">
        <v>0.939282428702852</v>
      </c>
      <c r="F171" s="176">
        <v>0.839638157894737</v>
      </c>
    </row>
    <row r="172" customHeight="1" spans="1:6">
      <c r="A172" s="13" t="s">
        <v>153</v>
      </c>
      <c r="B172" s="10" t="s">
        <v>258</v>
      </c>
      <c r="C172" s="175">
        <v>0</v>
      </c>
      <c r="D172" s="175">
        <v>0</v>
      </c>
      <c r="E172" s="176">
        <v>0</v>
      </c>
      <c r="F172" s="176">
        <v>0</v>
      </c>
    </row>
    <row r="173" customHeight="1" spans="1:6">
      <c r="A173" s="183"/>
      <c r="B173" s="10" t="s">
        <v>259</v>
      </c>
      <c r="C173" s="175">
        <v>0</v>
      </c>
      <c r="D173" s="175">
        <v>0</v>
      </c>
      <c r="E173" s="176">
        <v>0</v>
      </c>
      <c r="F173" s="176">
        <v>0</v>
      </c>
    </row>
    <row r="174" customHeight="1" spans="1:6">
      <c r="A174" s="183"/>
      <c r="B174" s="10" t="s">
        <v>260</v>
      </c>
      <c r="C174" s="175">
        <v>0</v>
      </c>
      <c r="D174" s="175">
        <v>0</v>
      </c>
      <c r="E174" s="176">
        <v>0</v>
      </c>
      <c r="F174" s="176">
        <v>0</v>
      </c>
    </row>
    <row r="175" customHeight="1" spans="1:6">
      <c r="A175" s="183"/>
      <c r="B175" s="10" t="s">
        <v>261</v>
      </c>
      <c r="C175" s="175">
        <v>6593</v>
      </c>
      <c r="D175" s="175">
        <v>6249</v>
      </c>
      <c r="E175" s="176">
        <v>0.947823449112695</v>
      </c>
      <c r="F175" s="176">
        <v>0.859205279802007</v>
      </c>
    </row>
    <row r="176" customHeight="1" spans="1:6">
      <c r="A176" s="183"/>
      <c r="B176" s="10" t="s">
        <v>155</v>
      </c>
      <c r="C176" s="175">
        <v>0</v>
      </c>
      <c r="D176" s="175">
        <v>5385</v>
      </c>
      <c r="E176" s="176">
        <v>0</v>
      </c>
      <c r="F176" s="176">
        <v>0.868688498144862</v>
      </c>
    </row>
    <row r="177" customHeight="1" spans="1:6">
      <c r="A177" s="183"/>
      <c r="B177" s="10" t="s">
        <v>156</v>
      </c>
      <c r="C177" s="175">
        <v>0</v>
      </c>
      <c r="D177" s="175">
        <v>206</v>
      </c>
      <c r="E177" s="176">
        <v>0</v>
      </c>
      <c r="F177" s="176">
        <v>0.762962962962963</v>
      </c>
    </row>
    <row r="178" customHeight="1" spans="1:6">
      <c r="A178" s="183"/>
      <c r="B178" s="10" t="s">
        <v>157</v>
      </c>
      <c r="C178" s="175">
        <v>0</v>
      </c>
      <c r="D178" s="175">
        <v>0</v>
      </c>
      <c r="E178" s="176">
        <v>0</v>
      </c>
      <c r="F178" s="176">
        <v>0</v>
      </c>
    </row>
    <row r="179" customHeight="1" spans="1:6">
      <c r="A179" s="183"/>
      <c r="B179" s="10" t="s">
        <v>196</v>
      </c>
      <c r="C179" s="175">
        <v>0</v>
      </c>
      <c r="D179" s="175">
        <v>0</v>
      </c>
      <c r="E179" s="176">
        <v>0</v>
      </c>
      <c r="F179" s="176">
        <v>0</v>
      </c>
    </row>
    <row r="180" customHeight="1" spans="1:6">
      <c r="A180" s="183"/>
      <c r="B180" s="10" t="s">
        <v>262</v>
      </c>
      <c r="C180" s="175">
        <v>0</v>
      </c>
      <c r="D180" s="175">
        <v>658</v>
      </c>
      <c r="E180" s="176">
        <v>0</v>
      </c>
      <c r="F180" s="176">
        <v>0.818407960199005</v>
      </c>
    </row>
    <row r="181" customHeight="1" spans="1:6">
      <c r="A181" s="183"/>
      <c r="B181" s="10" t="s">
        <v>263</v>
      </c>
      <c r="C181" s="175">
        <v>0</v>
      </c>
      <c r="D181" s="175">
        <v>0</v>
      </c>
      <c r="E181" s="176">
        <v>0</v>
      </c>
      <c r="F181" s="176">
        <v>0</v>
      </c>
    </row>
    <row r="182" customHeight="1" spans="1:6">
      <c r="A182" s="183"/>
      <c r="B182" s="10" t="s">
        <v>264</v>
      </c>
      <c r="C182" s="175">
        <v>0</v>
      </c>
      <c r="D182" s="175">
        <v>0</v>
      </c>
      <c r="E182" s="176">
        <v>0</v>
      </c>
      <c r="F182" s="176">
        <v>0</v>
      </c>
    </row>
    <row r="183" customHeight="1" spans="1:6">
      <c r="A183" s="183"/>
      <c r="B183" s="10" t="s">
        <v>265</v>
      </c>
      <c r="C183" s="175">
        <v>0</v>
      </c>
      <c r="D183" s="175">
        <v>0</v>
      </c>
      <c r="E183" s="176">
        <v>0</v>
      </c>
      <c r="F183" s="176">
        <v>0</v>
      </c>
    </row>
    <row r="184" customHeight="1" spans="1:6">
      <c r="A184" s="183"/>
      <c r="B184" s="10" t="s">
        <v>164</v>
      </c>
      <c r="C184" s="175">
        <v>0</v>
      </c>
      <c r="D184" s="175">
        <v>0</v>
      </c>
      <c r="E184" s="176">
        <v>0</v>
      </c>
      <c r="F184" s="176">
        <v>0</v>
      </c>
    </row>
    <row r="185" customHeight="1" spans="1:6">
      <c r="A185" s="183"/>
      <c r="B185" s="10" t="s">
        <v>266</v>
      </c>
      <c r="C185" s="175">
        <v>0</v>
      </c>
      <c r="D185" s="175">
        <v>0</v>
      </c>
      <c r="E185" s="176">
        <v>0</v>
      </c>
      <c r="F185" s="176">
        <v>0</v>
      </c>
    </row>
    <row r="186" customHeight="1" spans="1:6">
      <c r="A186" s="183"/>
      <c r="B186" s="10" t="s">
        <v>267</v>
      </c>
      <c r="C186" s="175">
        <v>24</v>
      </c>
      <c r="D186" s="175">
        <v>23</v>
      </c>
      <c r="E186" s="176">
        <v>0.958333333333333</v>
      </c>
      <c r="F186" s="176">
        <v>1</v>
      </c>
    </row>
    <row r="187" customHeight="1" spans="1:6">
      <c r="A187" s="183"/>
      <c r="B187" s="10" t="s">
        <v>155</v>
      </c>
      <c r="C187" s="175">
        <v>0</v>
      </c>
      <c r="D187" s="175">
        <v>23</v>
      </c>
      <c r="E187" s="176">
        <v>0</v>
      </c>
      <c r="F187" s="176">
        <v>1</v>
      </c>
    </row>
    <row r="188" customHeight="1" spans="1:6">
      <c r="A188" s="183"/>
      <c r="B188" s="10" t="s">
        <v>156</v>
      </c>
      <c r="C188" s="175">
        <v>0</v>
      </c>
      <c r="D188" s="175">
        <v>0</v>
      </c>
      <c r="E188" s="176">
        <v>0</v>
      </c>
      <c r="F188" s="176">
        <v>0</v>
      </c>
    </row>
    <row r="189" customHeight="1" spans="1:6">
      <c r="A189" s="183"/>
      <c r="B189" s="10" t="s">
        <v>157</v>
      </c>
      <c r="C189" s="175">
        <v>0</v>
      </c>
      <c r="D189" s="175">
        <v>0</v>
      </c>
      <c r="E189" s="176">
        <v>0</v>
      </c>
      <c r="F189" s="176">
        <v>0</v>
      </c>
    </row>
    <row r="190" customHeight="1" spans="1:6">
      <c r="A190" s="183"/>
      <c r="B190" s="10" t="s">
        <v>268</v>
      </c>
      <c r="C190" s="175">
        <v>0</v>
      </c>
      <c r="D190" s="175">
        <v>0</v>
      </c>
      <c r="E190" s="176">
        <v>0</v>
      </c>
      <c r="F190" s="176">
        <v>0</v>
      </c>
    </row>
    <row r="191" customHeight="1" spans="1:6">
      <c r="A191" s="183"/>
      <c r="B191" s="10" t="s">
        <v>269</v>
      </c>
      <c r="C191" s="175">
        <v>0</v>
      </c>
      <c r="D191" s="175">
        <v>0</v>
      </c>
      <c r="E191" s="176">
        <v>0</v>
      </c>
      <c r="F191" s="176">
        <v>0</v>
      </c>
    </row>
    <row r="192" customHeight="1" spans="1:6">
      <c r="A192" s="183"/>
      <c r="B192" s="10" t="s">
        <v>164</v>
      </c>
      <c r="C192" s="175">
        <v>0</v>
      </c>
      <c r="D192" s="175">
        <v>0</v>
      </c>
      <c r="E192" s="176">
        <v>0</v>
      </c>
      <c r="F192" s="176">
        <v>0</v>
      </c>
    </row>
    <row r="193" customHeight="1" spans="1:6">
      <c r="A193" s="183"/>
      <c r="B193" s="10" t="s">
        <v>270</v>
      </c>
      <c r="C193" s="175">
        <v>0</v>
      </c>
      <c r="D193" s="175">
        <v>0</v>
      </c>
      <c r="E193" s="176">
        <v>0</v>
      </c>
      <c r="F193" s="176">
        <v>0</v>
      </c>
    </row>
    <row r="194" customHeight="1" spans="1:6">
      <c r="A194" s="183"/>
      <c r="B194" s="10" t="s">
        <v>271</v>
      </c>
      <c r="C194" s="175">
        <v>52</v>
      </c>
      <c r="D194" s="175">
        <v>41</v>
      </c>
      <c r="E194" s="176">
        <v>0.788461538461538</v>
      </c>
      <c r="F194" s="176">
        <v>0.208121827411168</v>
      </c>
    </row>
    <row r="195" customHeight="1" spans="1:6">
      <c r="A195" s="183"/>
      <c r="B195" s="10" t="s">
        <v>155</v>
      </c>
      <c r="C195" s="175">
        <v>0</v>
      </c>
      <c r="D195" s="175">
        <v>31</v>
      </c>
      <c r="E195" s="176">
        <v>0</v>
      </c>
      <c r="F195" s="176">
        <v>1</v>
      </c>
    </row>
    <row r="196" customHeight="1" spans="1:6">
      <c r="A196" s="183"/>
      <c r="B196" s="10" t="s">
        <v>156</v>
      </c>
      <c r="C196" s="175">
        <v>0</v>
      </c>
      <c r="D196" s="175">
        <v>10</v>
      </c>
      <c r="E196" s="176">
        <v>0</v>
      </c>
      <c r="F196" s="176">
        <v>0.116279069767442</v>
      </c>
    </row>
    <row r="197" customHeight="1" spans="1:6">
      <c r="A197" s="183"/>
      <c r="B197" s="10" t="s">
        <v>157</v>
      </c>
      <c r="C197" s="175">
        <v>0</v>
      </c>
      <c r="D197" s="175">
        <v>0</v>
      </c>
      <c r="E197" s="176">
        <v>0</v>
      </c>
      <c r="F197" s="176">
        <v>0</v>
      </c>
    </row>
    <row r="198" customHeight="1" spans="1:6">
      <c r="A198" s="183"/>
      <c r="B198" s="10" t="s">
        <v>272</v>
      </c>
      <c r="C198" s="175">
        <v>0</v>
      </c>
      <c r="D198" s="175">
        <v>0</v>
      </c>
      <c r="E198" s="176">
        <v>0</v>
      </c>
      <c r="F198" s="176">
        <v>0</v>
      </c>
    </row>
    <row r="199" customHeight="1" spans="1:6">
      <c r="A199" s="183"/>
      <c r="B199" s="10" t="s">
        <v>273</v>
      </c>
      <c r="C199" s="175">
        <v>0</v>
      </c>
      <c r="D199" s="175">
        <v>0</v>
      </c>
      <c r="E199" s="176">
        <v>0</v>
      </c>
      <c r="F199" s="176">
        <v>0</v>
      </c>
    </row>
    <row r="200" customHeight="1" spans="1:6">
      <c r="A200" s="183"/>
      <c r="B200" s="10" t="s">
        <v>274</v>
      </c>
      <c r="C200" s="175">
        <v>0</v>
      </c>
      <c r="D200" s="175">
        <v>0</v>
      </c>
      <c r="E200" s="176">
        <v>0</v>
      </c>
      <c r="F200" s="176">
        <v>0</v>
      </c>
    </row>
    <row r="201" customHeight="1" spans="1:6">
      <c r="A201" s="183"/>
      <c r="B201" s="10" t="s">
        <v>164</v>
      </c>
      <c r="C201" s="175">
        <v>0</v>
      </c>
      <c r="D201" s="175">
        <v>0</v>
      </c>
      <c r="E201" s="176">
        <v>0</v>
      </c>
      <c r="F201" s="176">
        <v>0</v>
      </c>
    </row>
    <row r="202" customHeight="1" spans="1:6">
      <c r="A202" s="183"/>
      <c r="B202" s="10" t="s">
        <v>275</v>
      </c>
      <c r="C202" s="175">
        <v>0</v>
      </c>
      <c r="D202" s="175">
        <v>0</v>
      </c>
      <c r="E202" s="176">
        <v>0</v>
      </c>
      <c r="F202" s="176">
        <v>0</v>
      </c>
    </row>
    <row r="203" customHeight="1" spans="1:6">
      <c r="A203" s="183"/>
      <c r="B203" s="10" t="s">
        <v>276</v>
      </c>
      <c r="C203" s="175">
        <v>940</v>
      </c>
      <c r="D203" s="175">
        <v>834</v>
      </c>
      <c r="E203" s="176">
        <v>0.887234042553191</v>
      </c>
      <c r="F203" s="176">
        <v>0.818449460255152</v>
      </c>
    </row>
    <row r="204" customHeight="1" spans="1:6">
      <c r="A204" s="183"/>
      <c r="B204" s="10" t="s">
        <v>155</v>
      </c>
      <c r="C204" s="175">
        <v>0</v>
      </c>
      <c r="D204" s="175">
        <v>676</v>
      </c>
      <c r="E204" s="176">
        <v>0</v>
      </c>
      <c r="F204" s="176">
        <v>0.84394506866417</v>
      </c>
    </row>
    <row r="205" customHeight="1" spans="1:6">
      <c r="A205" s="183"/>
      <c r="B205" s="10" t="s">
        <v>156</v>
      </c>
      <c r="C205" s="175">
        <v>0</v>
      </c>
      <c r="D205" s="175">
        <v>0</v>
      </c>
      <c r="E205" s="176">
        <v>0</v>
      </c>
      <c r="F205" s="176">
        <v>0</v>
      </c>
    </row>
    <row r="206" customHeight="1" spans="1:6">
      <c r="A206" s="183"/>
      <c r="B206" s="10" t="s">
        <v>157</v>
      </c>
      <c r="C206" s="175">
        <v>0</v>
      </c>
      <c r="D206" s="175">
        <v>0</v>
      </c>
      <c r="E206" s="176">
        <v>0</v>
      </c>
      <c r="F206" s="176">
        <v>0</v>
      </c>
    </row>
    <row r="207" customHeight="1" spans="1:6">
      <c r="A207" s="183"/>
      <c r="B207" s="10" t="s">
        <v>277</v>
      </c>
      <c r="C207" s="175">
        <v>0</v>
      </c>
      <c r="D207" s="175">
        <v>42</v>
      </c>
      <c r="E207" s="176">
        <v>0</v>
      </c>
      <c r="F207" s="176">
        <v>1.27272727272727</v>
      </c>
    </row>
    <row r="208" customHeight="1" spans="1:6">
      <c r="A208" s="183"/>
      <c r="B208" s="10" t="s">
        <v>278</v>
      </c>
      <c r="C208" s="175">
        <v>0</v>
      </c>
      <c r="D208" s="175">
        <v>42</v>
      </c>
      <c r="E208" s="176">
        <v>0</v>
      </c>
      <c r="F208" s="176">
        <v>0.365217391304348</v>
      </c>
    </row>
    <row r="209" customHeight="1" spans="1:6">
      <c r="A209" s="183"/>
      <c r="B209" s="10" t="s">
        <v>279</v>
      </c>
      <c r="C209" s="175">
        <v>0</v>
      </c>
      <c r="D209" s="175">
        <v>0</v>
      </c>
      <c r="E209" s="176">
        <v>0</v>
      </c>
      <c r="F209" s="176">
        <v>0</v>
      </c>
    </row>
    <row r="210" customHeight="1" spans="1:6">
      <c r="A210" s="183"/>
      <c r="B210" s="10" t="s">
        <v>280</v>
      </c>
      <c r="C210" s="175">
        <v>0</v>
      </c>
      <c r="D210" s="175">
        <v>45</v>
      </c>
      <c r="E210" s="176">
        <v>0</v>
      </c>
      <c r="F210" s="176">
        <v>0.833333333333333</v>
      </c>
    </row>
    <row r="211" customHeight="1" spans="1:6">
      <c r="A211" s="183"/>
      <c r="B211" s="10" t="s">
        <v>281</v>
      </c>
      <c r="C211" s="175">
        <v>0</v>
      </c>
      <c r="D211" s="175">
        <v>0</v>
      </c>
      <c r="E211" s="176">
        <v>0</v>
      </c>
      <c r="F211" s="176">
        <v>0</v>
      </c>
    </row>
    <row r="212" customHeight="1" spans="1:6">
      <c r="A212" s="183"/>
      <c r="B212" s="10" t="s">
        <v>282</v>
      </c>
      <c r="C212" s="175">
        <v>0</v>
      </c>
      <c r="D212" s="175">
        <v>29</v>
      </c>
      <c r="E212" s="176">
        <v>0</v>
      </c>
      <c r="F212" s="176">
        <v>1.8125</v>
      </c>
    </row>
    <row r="213" customHeight="1" spans="1:6">
      <c r="A213" s="183"/>
      <c r="B213" s="10" t="s">
        <v>283</v>
      </c>
      <c r="C213" s="175">
        <v>0</v>
      </c>
      <c r="D213" s="175">
        <v>0</v>
      </c>
      <c r="E213" s="176">
        <v>0</v>
      </c>
      <c r="F213" s="176">
        <v>0</v>
      </c>
    </row>
    <row r="214" customHeight="1" spans="1:6">
      <c r="A214" s="183"/>
      <c r="B214" s="10" t="s">
        <v>196</v>
      </c>
      <c r="C214" s="175">
        <v>0</v>
      </c>
      <c r="D214" s="175">
        <v>0</v>
      </c>
      <c r="E214" s="176">
        <v>0</v>
      </c>
      <c r="F214" s="176">
        <v>0</v>
      </c>
    </row>
    <row r="215" customHeight="1" spans="1:6">
      <c r="A215" s="183"/>
      <c r="B215" s="10" t="s">
        <v>164</v>
      </c>
      <c r="C215" s="175">
        <v>0</v>
      </c>
      <c r="D215" s="175">
        <v>0</v>
      </c>
      <c r="E215" s="176">
        <v>0</v>
      </c>
      <c r="F215" s="176">
        <v>0</v>
      </c>
    </row>
    <row r="216" customHeight="1" spans="1:6">
      <c r="A216" s="183"/>
      <c r="B216" s="10" t="s">
        <v>284</v>
      </c>
      <c r="C216" s="175">
        <v>0</v>
      </c>
      <c r="D216" s="175">
        <v>0</v>
      </c>
      <c r="E216" s="176">
        <v>0</v>
      </c>
      <c r="F216" s="176">
        <v>0</v>
      </c>
    </row>
    <row r="217" customHeight="1" spans="1:6">
      <c r="A217" s="183"/>
      <c r="B217" s="10" t="s">
        <v>285</v>
      </c>
      <c r="C217" s="175">
        <v>0</v>
      </c>
      <c r="D217" s="175">
        <v>0</v>
      </c>
      <c r="E217" s="176">
        <v>0</v>
      </c>
      <c r="F217" s="176">
        <f t="shared" ref="F217:F222" si="0">IF(A217=0,0,C217/A217)</f>
        <v>0</v>
      </c>
    </row>
    <row r="218" customHeight="1" spans="1:6">
      <c r="A218" s="183"/>
      <c r="B218" s="10" t="s">
        <v>155</v>
      </c>
      <c r="C218" s="175">
        <v>0</v>
      </c>
      <c r="D218" s="175">
        <v>0</v>
      </c>
      <c r="E218" s="176">
        <v>0</v>
      </c>
      <c r="F218" s="176">
        <f t="shared" si="0"/>
        <v>0</v>
      </c>
    </row>
    <row r="219" customHeight="1" spans="1:6">
      <c r="A219" s="183"/>
      <c r="B219" s="10" t="s">
        <v>156</v>
      </c>
      <c r="C219" s="175">
        <v>0</v>
      </c>
      <c r="D219" s="175">
        <v>0</v>
      </c>
      <c r="E219" s="176">
        <v>0</v>
      </c>
      <c r="F219" s="176">
        <f t="shared" si="0"/>
        <v>0</v>
      </c>
    </row>
    <row r="220" customHeight="1" spans="1:6">
      <c r="A220" s="183"/>
      <c r="B220" s="10" t="s">
        <v>196</v>
      </c>
      <c r="C220" s="175">
        <v>0</v>
      </c>
      <c r="D220" s="175">
        <v>0</v>
      </c>
      <c r="E220" s="176">
        <v>0</v>
      </c>
      <c r="F220" s="176">
        <f t="shared" si="0"/>
        <v>0</v>
      </c>
    </row>
    <row r="221" customHeight="1" spans="1:6">
      <c r="A221" s="183"/>
      <c r="B221" s="10" t="s">
        <v>286</v>
      </c>
      <c r="C221" s="175">
        <v>0</v>
      </c>
      <c r="D221" s="175">
        <v>0</v>
      </c>
      <c r="E221" s="176">
        <v>0</v>
      </c>
      <c r="F221" s="176">
        <f t="shared" si="0"/>
        <v>0</v>
      </c>
    </row>
    <row r="222" customHeight="1" spans="1:6">
      <c r="A222" s="183"/>
      <c r="B222" s="10" t="s">
        <v>287</v>
      </c>
      <c r="C222" s="175">
        <v>0</v>
      </c>
      <c r="D222" s="175">
        <v>0</v>
      </c>
      <c r="E222" s="176">
        <v>0</v>
      </c>
      <c r="F222" s="176">
        <f t="shared" si="0"/>
        <v>0</v>
      </c>
    </row>
    <row r="223" customHeight="1" spans="1:6">
      <c r="A223" s="183"/>
      <c r="B223" s="10" t="s">
        <v>288</v>
      </c>
      <c r="C223" s="175">
        <v>0</v>
      </c>
      <c r="D223" s="175">
        <v>0</v>
      </c>
      <c r="E223" s="176">
        <v>0</v>
      </c>
      <c r="F223" s="176">
        <v>0</v>
      </c>
    </row>
    <row r="224" customHeight="1" spans="1:6">
      <c r="A224" s="183"/>
      <c r="B224" s="10" t="s">
        <v>289</v>
      </c>
      <c r="C224" s="175">
        <v>0</v>
      </c>
      <c r="D224" s="175">
        <v>0</v>
      </c>
      <c r="E224" s="176">
        <v>0</v>
      </c>
      <c r="F224" s="176">
        <v>0</v>
      </c>
    </row>
    <row r="225" customHeight="1" spans="1:6">
      <c r="A225" s="183"/>
      <c r="B225" s="10" t="s">
        <v>290</v>
      </c>
      <c r="C225" s="175">
        <v>0</v>
      </c>
      <c r="D225" s="175">
        <v>0</v>
      </c>
      <c r="E225" s="176">
        <v>0</v>
      </c>
      <c r="F225" s="176">
        <v>0</v>
      </c>
    </row>
    <row r="226" customHeight="1" spans="1:6">
      <c r="A226" s="13" t="s">
        <v>291</v>
      </c>
      <c r="B226" s="10" t="s">
        <v>108</v>
      </c>
      <c r="C226" s="175">
        <v>48577</v>
      </c>
      <c r="D226" s="175">
        <v>46828</v>
      </c>
      <c r="E226" s="176">
        <v>0.963995306420734</v>
      </c>
      <c r="F226" s="176">
        <v>1.04284696240869</v>
      </c>
    </row>
    <row r="227" customHeight="1" spans="1:6">
      <c r="A227" s="183"/>
      <c r="B227" s="10" t="s">
        <v>292</v>
      </c>
      <c r="C227" s="175">
        <v>868</v>
      </c>
      <c r="D227" s="175">
        <v>814</v>
      </c>
      <c r="E227" s="176">
        <v>0.93778801843318</v>
      </c>
      <c r="F227" s="176">
        <v>0.972520908004779</v>
      </c>
    </row>
    <row r="228" customHeight="1" spans="1:6">
      <c r="A228" s="183"/>
      <c r="B228" s="10" t="s">
        <v>155</v>
      </c>
      <c r="C228" s="175">
        <v>0</v>
      </c>
      <c r="D228" s="175">
        <v>792</v>
      </c>
      <c r="E228" s="176">
        <v>0</v>
      </c>
      <c r="F228" s="176">
        <v>0.976572133168927</v>
      </c>
    </row>
    <row r="229" customHeight="1" spans="1:6">
      <c r="A229" s="183"/>
      <c r="B229" s="10" t="s">
        <v>156</v>
      </c>
      <c r="C229" s="175">
        <v>0</v>
      </c>
      <c r="D229" s="175">
        <v>22</v>
      </c>
      <c r="E229" s="176">
        <v>0</v>
      </c>
      <c r="F229" s="176">
        <v>0.846153846153846</v>
      </c>
    </row>
    <row r="230" customHeight="1" spans="1:6">
      <c r="A230" s="183"/>
      <c r="B230" s="10" t="s">
        <v>157</v>
      </c>
      <c r="C230" s="175">
        <v>0</v>
      </c>
      <c r="D230" s="175">
        <v>0</v>
      </c>
      <c r="E230" s="176">
        <v>0</v>
      </c>
      <c r="F230" s="176">
        <v>0</v>
      </c>
    </row>
    <row r="231" customHeight="1" spans="1:6">
      <c r="A231" s="183"/>
      <c r="B231" s="10" t="s">
        <v>293</v>
      </c>
      <c r="C231" s="175">
        <v>0</v>
      </c>
      <c r="D231" s="175">
        <v>0</v>
      </c>
      <c r="E231" s="176">
        <v>0</v>
      </c>
      <c r="F231" s="176">
        <v>0</v>
      </c>
    </row>
    <row r="232" customHeight="1" spans="1:6">
      <c r="A232" s="183"/>
      <c r="B232" s="10" t="s">
        <v>294</v>
      </c>
      <c r="C232" s="175">
        <v>45735</v>
      </c>
      <c r="D232" s="175">
        <v>43066</v>
      </c>
      <c r="E232" s="176">
        <v>0.941642068437739</v>
      </c>
      <c r="F232" s="176">
        <v>1.04074432092798</v>
      </c>
    </row>
    <row r="233" customHeight="1" spans="1:6">
      <c r="A233" s="183"/>
      <c r="B233" s="10" t="s">
        <v>295</v>
      </c>
      <c r="C233" s="175">
        <v>0</v>
      </c>
      <c r="D233" s="175">
        <v>2182</v>
      </c>
      <c r="E233" s="176">
        <v>0</v>
      </c>
      <c r="F233" s="176">
        <v>0.910304547350855</v>
      </c>
    </row>
    <row r="234" customHeight="1" spans="1:6">
      <c r="A234" s="183"/>
      <c r="B234" s="10" t="s">
        <v>296</v>
      </c>
      <c r="C234" s="175">
        <v>0</v>
      </c>
      <c r="D234" s="175">
        <v>22624</v>
      </c>
      <c r="E234" s="176">
        <v>0</v>
      </c>
      <c r="F234" s="176">
        <v>1.05017871234276</v>
      </c>
    </row>
    <row r="235" customHeight="1" spans="1:6">
      <c r="A235" s="183"/>
      <c r="B235" s="10" t="s">
        <v>297</v>
      </c>
      <c r="C235" s="175">
        <v>0</v>
      </c>
      <c r="D235" s="175">
        <v>11674</v>
      </c>
      <c r="E235" s="176">
        <v>0</v>
      </c>
      <c r="F235" s="176">
        <v>1.00716072815115</v>
      </c>
    </row>
    <row r="236" customHeight="1" spans="1:6">
      <c r="A236" s="183"/>
      <c r="B236" s="10" t="s">
        <v>298</v>
      </c>
      <c r="C236" s="175">
        <v>0</v>
      </c>
      <c r="D236" s="175">
        <v>6586</v>
      </c>
      <c r="E236" s="176">
        <v>0</v>
      </c>
      <c r="F236" s="176">
        <v>1.12600444520431</v>
      </c>
    </row>
    <row r="237" customHeight="1" spans="1:6">
      <c r="A237" s="183"/>
      <c r="B237" s="10" t="s">
        <v>299</v>
      </c>
      <c r="C237" s="175">
        <v>0</v>
      </c>
      <c r="D237" s="175">
        <v>0</v>
      </c>
      <c r="E237" s="176">
        <v>0</v>
      </c>
      <c r="F237" s="176">
        <v>0</v>
      </c>
    </row>
    <row r="238" customHeight="1" spans="1:6">
      <c r="A238" s="183"/>
      <c r="B238" s="10" t="s">
        <v>300</v>
      </c>
      <c r="C238" s="175">
        <v>0</v>
      </c>
      <c r="D238" s="175">
        <v>0</v>
      </c>
      <c r="E238" s="176">
        <v>0</v>
      </c>
      <c r="F238" s="176">
        <v>0</v>
      </c>
    </row>
    <row r="239" customHeight="1" spans="1:6">
      <c r="A239" s="183"/>
      <c r="B239" s="10" t="s">
        <v>301</v>
      </c>
      <c r="C239" s="175">
        <v>1319</v>
      </c>
      <c r="D239" s="175">
        <v>1520</v>
      </c>
      <c r="E239" s="176">
        <v>1.15238817285823</v>
      </c>
      <c r="F239" s="176">
        <v>1.11273792093704</v>
      </c>
    </row>
    <row r="240" customHeight="1" spans="1:6">
      <c r="A240" s="183"/>
      <c r="B240" s="10" t="s">
        <v>302</v>
      </c>
      <c r="C240" s="175">
        <v>0</v>
      </c>
      <c r="D240" s="175">
        <v>0</v>
      </c>
      <c r="E240" s="176">
        <v>0</v>
      </c>
      <c r="F240" s="176">
        <v>0</v>
      </c>
    </row>
    <row r="241" customHeight="1" spans="1:6">
      <c r="A241" s="183"/>
      <c r="B241" s="10" t="s">
        <v>303</v>
      </c>
      <c r="C241" s="175">
        <v>0</v>
      </c>
      <c r="D241" s="175">
        <v>1520</v>
      </c>
      <c r="E241" s="176">
        <v>0</v>
      </c>
      <c r="F241" s="176">
        <v>1.11273792093704</v>
      </c>
    </row>
    <row r="242" customHeight="1" spans="1:6">
      <c r="A242" s="183"/>
      <c r="B242" s="10" t="s">
        <v>304</v>
      </c>
      <c r="C242" s="175">
        <v>0</v>
      </c>
      <c r="D242" s="175">
        <v>0</v>
      </c>
      <c r="E242" s="176">
        <v>0</v>
      </c>
      <c r="F242" s="176">
        <v>0</v>
      </c>
    </row>
    <row r="243" customHeight="1" spans="1:6">
      <c r="A243" s="183"/>
      <c r="B243" s="10" t="s">
        <v>305</v>
      </c>
      <c r="C243" s="175">
        <v>0</v>
      </c>
      <c r="D243" s="175">
        <v>0</v>
      </c>
      <c r="E243" s="176">
        <v>0</v>
      </c>
      <c r="F243" s="176">
        <v>0</v>
      </c>
    </row>
    <row r="244" customHeight="1" spans="1:6">
      <c r="A244" s="183"/>
      <c r="B244" s="10" t="s">
        <v>306</v>
      </c>
      <c r="C244" s="175">
        <v>0</v>
      </c>
      <c r="D244" s="175">
        <v>0</v>
      </c>
      <c r="E244" s="176">
        <v>0</v>
      </c>
      <c r="F244" s="176">
        <v>0</v>
      </c>
    </row>
    <row r="245" customHeight="1" spans="1:6">
      <c r="A245" s="183"/>
      <c r="B245" s="10" t="s">
        <v>307</v>
      </c>
      <c r="C245" s="175">
        <v>0</v>
      </c>
      <c r="D245" s="175">
        <v>0</v>
      </c>
      <c r="E245" s="176">
        <v>0</v>
      </c>
      <c r="F245" s="176">
        <v>0</v>
      </c>
    </row>
    <row r="246" customHeight="1" spans="1:6">
      <c r="A246" s="183"/>
      <c r="B246" s="10" t="s">
        <v>308</v>
      </c>
      <c r="C246" s="175">
        <v>0</v>
      </c>
      <c r="D246" s="175">
        <v>0</v>
      </c>
      <c r="E246" s="176">
        <v>0</v>
      </c>
      <c r="F246" s="176">
        <v>0</v>
      </c>
    </row>
    <row r="247" customHeight="1" spans="1:6">
      <c r="A247" s="183"/>
      <c r="B247" s="10" t="s">
        <v>309</v>
      </c>
      <c r="C247" s="175">
        <v>0</v>
      </c>
      <c r="D247" s="175">
        <v>0</v>
      </c>
      <c r="E247" s="176">
        <v>0</v>
      </c>
      <c r="F247" s="176">
        <v>0</v>
      </c>
    </row>
    <row r="248" customHeight="1" spans="1:6">
      <c r="A248" s="183"/>
      <c r="B248" s="10" t="s">
        <v>310</v>
      </c>
      <c r="C248" s="175">
        <v>0</v>
      </c>
      <c r="D248" s="175">
        <v>0</v>
      </c>
      <c r="E248" s="176">
        <v>0</v>
      </c>
      <c r="F248" s="176">
        <v>0</v>
      </c>
    </row>
    <row r="249" customHeight="1" spans="1:6">
      <c r="A249" s="183"/>
      <c r="B249" s="10" t="s">
        <v>311</v>
      </c>
      <c r="C249" s="175">
        <v>0</v>
      </c>
      <c r="D249" s="175">
        <v>0</v>
      </c>
      <c r="E249" s="176">
        <v>0</v>
      </c>
      <c r="F249" s="176">
        <v>0</v>
      </c>
    </row>
    <row r="250" customHeight="1" spans="1:6">
      <c r="A250" s="183"/>
      <c r="B250" s="10" t="s">
        <v>312</v>
      </c>
      <c r="C250" s="175">
        <v>0</v>
      </c>
      <c r="D250" s="175">
        <v>0</v>
      </c>
      <c r="E250" s="176">
        <v>0</v>
      </c>
      <c r="F250" s="176">
        <v>0</v>
      </c>
    </row>
    <row r="251" customHeight="1" spans="1:6">
      <c r="A251" s="183"/>
      <c r="B251" s="10" t="s">
        <v>313</v>
      </c>
      <c r="C251" s="175">
        <v>0</v>
      </c>
      <c r="D251" s="175">
        <v>0</v>
      </c>
      <c r="E251" s="176">
        <v>0</v>
      </c>
      <c r="F251" s="176">
        <v>0</v>
      </c>
    </row>
    <row r="252" customHeight="1" spans="1:6">
      <c r="A252" s="183"/>
      <c r="B252" s="10" t="s">
        <v>314</v>
      </c>
      <c r="C252" s="175">
        <v>0</v>
      </c>
      <c r="D252" s="175">
        <v>0</v>
      </c>
      <c r="E252" s="176">
        <v>0</v>
      </c>
      <c r="F252" s="176">
        <v>0</v>
      </c>
    </row>
    <row r="253" customHeight="1" spans="1:6">
      <c r="A253" s="183"/>
      <c r="B253" s="10" t="s">
        <v>315</v>
      </c>
      <c r="C253" s="175">
        <v>0</v>
      </c>
      <c r="D253" s="175">
        <v>0</v>
      </c>
      <c r="E253" s="176">
        <v>0</v>
      </c>
      <c r="F253" s="176">
        <v>0</v>
      </c>
    </row>
    <row r="254" customHeight="1" spans="1:6">
      <c r="A254" s="183"/>
      <c r="B254" s="10" t="s">
        <v>316</v>
      </c>
      <c r="C254" s="175">
        <v>0</v>
      </c>
      <c r="D254" s="175">
        <v>0</v>
      </c>
      <c r="E254" s="176">
        <v>0</v>
      </c>
      <c r="F254" s="176">
        <v>0</v>
      </c>
    </row>
    <row r="255" customHeight="1" spans="1:6">
      <c r="A255" s="183"/>
      <c r="B255" s="10" t="s">
        <v>317</v>
      </c>
      <c r="C255" s="175">
        <v>0</v>
      </c>
      <c r="D255" s="175">
        <v>0</v>
      </c>
      <c r="E255" s="176">
        <v>0</v>
      </c>
      <c r="F255" s="176">
        <v>0</v>
      </c>
    </row>
    <row r="256" customHeight="1" spans="1:6">
      <c r="A256" s="183"/>
      <c r="B256" s="10" t="s">
        <v>318</v>
      </c>
      <c r="C256" s="175">
        <v>0</v>
      </c>
      <c r="D256" s="175">
        <v>0</v>
      </c>
      <c r="E256" s="176">
        <v>0</v>
      </c>
      <c r="F256" s="176">
        <v>0</v>
      </c>
    </row>
    <row r="257" customHeight="1" spans="1:6">
      <c r="A257" s="183"/>
      <c r="B257" s="10" t="s">
        <v>319</v>
      </c>
      <c r="C257" s="175">
        <v>0</v>
      </c>
      <c r="D257" s="175">
        <v>0</v>
      </c>
      <c r="E257" s="176">
        <v>0</v>
      </c>
      <c r="F257" s="176">
        <v>0</v>
      </c>
    </row>
    <row r="258" customHeight="1" spans="1:6">
      <c r="A258" s="183"/>
      <c r="B258" s="10" t="s">
        <v>320</v>
      </c>
      <c r="C258" s="175">
        <v>0</v>
      </c>
      <c r="D258" s="175">
        <v>0</v>
      </c>
      <c r="E258" s="176">
        <v>0</v>
      </c>
      <c r="F258" s="176">
        <v>0</v>
      </c>
    </row>
    <row r="259" customHeight="1" spans="1:6">
      <c r="A259" s="183"/>
      <c r="B259" s="10" t="s">
        <v>321</v>
      </c>
      <c r="C259" s="175">
        <v>260</v>
      </c>
      <c r="D259" s="175">
        <v>439</v>
      </c>
      <c r="E259" s="176">
        <v>1.68846153846154</v>
      </c>
      <c r="F259" s="176">
        <v>1.84453781512605</v>
      </c>
    </row>
    <row r="260" customHeight="1" spans="1:6">
      <c r="A260" s="183"/>
      <c r="B260" s="10" t="s">
        <v>322</v>
      </c>
      <c r="C260" s="175">
        <v>0</v>
      </c>
      <c r="D260" s="175">
        <v>439</v>
      </c>
      <c r="E260" s="176">
        <v>0</v>
      </c>
      <c r="F260" s="176">
        <v>1.84453781512605</v>
      </c>
    </row>
    <row r="261" customHeight="1" spans="1:6">
      <c r="A261" s="183"/>
      <c r="B261" s="10" t="s">
        <v>323</v>
      </c>
      <c r="C261" s="175">
        <v>0</v>
      </c>
      <c r="D261" s="175">
        <v>0</v>
      </c>
      <c r="E261" s="176">
        <v>0</v>
      </c>
      <c r="F261" s="176">
        <v>0</v>
      </c>
    </row>
    <row r="262" customHeight="1" spans="1:6">
      <c r="A262" s="183"/>
      <c r="B262" s="10" t="s">
        <v>324</v>
      </c>
      <c r="C262" s="175">
        <v>0</v>
      </c>
      <c r="D262" s="175">
        <v>0</v>
      </c>
      <c r="E262" s="176">
        <v>0</v>
      </c>
      <c r="F262" s="176">
        <v>0</v>
      </c>
    </row>
    <row r="263" customHeight="1" spans="1:6">
      <c r="A263" s="183"/>
      <c r="B263" s="10" t="s">
        <v>325</v>
      </c>
      <c r="C263" s="175">
        <v>395</v>
      </c>
      <c r="D263" s="175">
        <v>348</v>
      </c>
      <c r="E263" s="176">
        <v>0.881012658227848</v>
      </c>
      <c r="F263" s="176">
        <v>0.798165137614679</v>
      </c>
    </row>
    <row r="264" customHeight="1" spans="1:6">
      <c r="A264" s="183"/>
      <c r="B264" s="10" t="s">
        <v>326</v>
      </c>
      <c r="C264" s="175">
        <v>0</v>
      </c>
      <c r="D264" s="175">
        <v>143</v>
      </c>
      <c r="E264" s="176">
        <v>0</v>
      </c>
      <c r="F264" s="176">
        <v>0.76063829787234</v>
      </c>
    </row>
    <row r="265" customHeight="1" spans="1:6">
      <c r="A265" s="183"/>
      <c r="B265" s="10" t="s">
        <v>327</v>
      </c>
      <c r="C265" s="175">
        <v>0</v>
      </c>
      <c r="D265" s="175">
        <v>205</v>
      </c>
      <c r="E265" s="176">
        <v>0</v>
      </c>
      <c r="F265" s="176">
        <v>0.826612903225806</v>
      </c>
    </row>
    <row r="266" customHeight="1" spans="1:6">
      <c r="A266" s="183"/>
      <c r="B266" s="10" t="s">
        <v>328</v>
      </c>
      <c r="C266" s="175">
        <v>0</v>
      </c>
      <c r="D266" s="175">
        <v>0</v>
      </c>
      <c r="E266" s="176">
        <v>0</v>
      </c>
      <c r="F266" s="176">
        <v>0</v>
      </c>
    </row>
    <row r="267" customHeight="1" spans="1:6">
      <c r="A267" s="183"/>
      <c r="B267" s="10" t="s">
        <v>329</v>
      </c>
      <c r="C267" s="175">
        <v>0</v>
      </c>
      <c r="D267" s="175">
        <v>0</v>
      </c>
      <c r="E267" s="176">
        <v>0</v>
      </c>
      <c r="F267" s="176">
        <v>0</v>
      </c>
    </row>
    <row r="268" customHeight="1" spans="1:6">
      <c r="A268" s="183"/>
      <c r="B268" s="10" t="s">
        <v>330</v>
      </c>
      <c r="C268" s="175">
        <v>0</v>
      </c>
      <c r="D268" s="175">
        <v>0</v>
      </c>
      <c r="E268" s="176">
        <v>0</v>
      </c>
      <c r="F268" s="176">
        <v>0</v>
      </c>
    </row>
    <row r="269" customHeight="1" spans="1:6">
      <c r="A269" s="183"/>
      <c r="B269" s="10" t="s">
        <v>331</v>
      </c>
      <c r="C269" s="175">
        <v>0</v>
      </c>
      <c r="D269" s="175">
        <v>641</v>
      </c>
      <c r="E269" s="176">
        <v>0</v>
      </c>
      <c r="F269" s="176">
        <v>0.990726429675425</v>
      </c>
    </row>
    <row r="270" customHeight="1" spans="1:6">
      <c r="A270" s="183"/>
      <c r="B270" s="10" t="s">
        <v>332</v>
      </c>
      <c r="C270" s="175">
        <v>0</v>
      </c>
      <c r="D270" s="175">
        <v>0</v>
      </c>
      <c r="E270" s="176">
        <v>0</v>
      </c>
      <c r="F270" s="176">
        <v>0</v>
      </c>
    </row>
    <row r="271" customHeight="1" spans="1:6">
      <c r="A271" s="183"/>
      <c r="B271" s="10" t="s">
        <v>333</v>
      </c>
      <c r="C271" s="175">
        <v>0</v>
      </c>
      <c r="D271" s="175">
        <v>0</v>
      </c>
      <c r="E271" s="176">
        <v>0</v>
      </c>
      <c r="F271" s="176">
        <v>0</v>
      </c>
    </row>
    <row r="272" customHeight="1" spans="1:6">
      <c r="A272" s="183"/>
      <c r="B272" s="10" t="s">
        <v>334</v>
      </c>
      <c r="C272" s="175">
        <v>0</v>
      </c>
      <c r="D272" s="175">
        <v>0</v>
      </c>
      <c r="E272" s="176">
        <v>0</v>
      </c>
      <c r="F272" s="176">
        <v>0</v>
      </c>
    </row>
    <row r="273" customHeight="1" spans="1:6">
      <c r="A273" s="183"/>
      <c r="B273" s="10" t="s">
        <v>335</v>
      </c>
      <c r="C273" s="175">
        <v>0</v>
      </c>
      <c r="D273" s="175">
        <v>0</v>
      </c>
      <c r="E273" s="176">
        <v>0</v>
      </c>
      <c r="F273" s="176">
        <v>0</v>
      </c>
    </row>
    <row r="274" customHeight="1" spans="1:6">
      <c r="A274" s="183"/>
      <c r="B274" s="10" t="s">
        <v>336</v>
      </c>
      <c r="C274" s="175">
        <v>0</v>
      </c>
      <c r="D274" s="175">
        <v>0</v>
      </c>
      <c r="E274" s="176">
        <v>0</v>
      </c>
      <c r="F274" s="176">
        <v>0</v>
      </c>
    </row>
    <row r="275" customHeight="1" spans="1:6">
      <c r="A275" s="183"/>
      <c r="B275" s="10" t="s">
        <v>337</v>
      </c>
      <c r="C275" s="175">
        <v>0</v>
      </c>
      <c r="D275" s="175">
        <v>641</v>
      </c>
      <c r="E275" s="176">
        <v>0</v>
      </c>
      <c r="F275" s="176">
        <v>1.25440313111546</v>
      </c>
    </row>
    <row r="276" customHeight="1" spans="1:6">
      <c r="A276" s="183"/>
      <c r="B276" s="10" t="s">
        <v>338</v>
      </c>
      <c r="C276" s="175">
        <v>0</v>
      </c>
      <c r="D276" s="175">
        <v>0</v>
      </c>
      <c r="E276" s="176">
        <v>0</v>
      </c>
      <c r="F276" s="176">
        <v>0</v>
      </c>
    </row>
    <row r="277" customHeight="1" spans="1:6">
      <c r="A277" s="183"/>
      <c r="B277" s="10" t="s">
        <v>339</v>
      </c>
      <c r="C277" s="175">
        <v>0</v>
      </c>
      <c r="D277" s="175">
        <v>0</v>
      </c>
      <c r="E277" s="176">
        <v>0</v>
      </c>
      <c r="F277" s="176">
        <v>0</v>
      </c>
    </row>
    <row r="278" customHeight="1" spans="1:6">
      <c r="A278" s="13" t="s">
        <v>340</v>
      </c>
      <c r="B278" s="10" t="s">
        <v>109</v>
      </c>
      <c r="C278" s="175">
        <v>936</v>
      </c>
      <c r="D278" s="175">
        <v>1078</v>
      </c>
      <c r="E278" s="176">
        <v>1.1517094017094</v>
      </c>
      <c r="F278" s="176">
        <v>1.0218009478673</v>
      </c>
    </row>
    <row r="279" customHeight="1" spans="1:6">
      <c r="A279" s="183"/>
      <c r="B279" s="10" t="s">
        <v>341</v>
      </c>
      <c r="C279" s="175">
        <v>142</v>
      </c>
      <c r="D279" s="175">
        <v>118</v>
      </c>
      <c r="E279" s="176">
        <v>0.830985915492958</v>
      </c>
      <c r="F279" s="176">
        <v>0.797297297297297</v>
      </c>
    </row>
    <row r="280" customHeight="1" spans="1:6">
      <c r="A280" s="183"/>
      <c r="B280" s="10" t="s">
        <v>155</v>
      </c>
      <c r="C280" s="175">
        <v>0</v>
      </c>
      <c r="D280" s="175">
        <v>115</v>
      </c>
      <c r="E280" s="176">
        <v>0</v>
      </c>
      <c r="F280" s="176">
        <v>0.777027027027027</v>
      </c>
    </row>
    <row r="281" customHeight="1" spans="1:6">
      <c r="A281" s="183"/>
      <c r="B281" s="10" t="s">
        <v>156</v>
      </c>
      <c r="C281" s="175">
        <v>0</v>
      </c>
      <c r="D281" s="175">
        <v>3</v>
      </c>
      <c r="E281" s="176">
        <v>0</v>
      </c>
      <c r="F281" s="176">
        <v>0</v>
      </c>
    </row>
    <row r="282" customHeight="1" spans="1:6">
      <c r="A282" s="183"/>
      <c r="B282" s="10" t="s">
        <v>157</v>
      </c>
      <c r="C282" s="175">
        <v>0</v>
      </c>
      <c r="D282" s="175">
        <v>0</v>
      </c>
      <c r="E282" s="176">
        <v>0</v>
      </c>
      <c r="F282" s="176">
        <v>0</v>
      </c>
    </row>
    <row r="283" customHeight="1" spans="1:6">
      <c r="A283" s="183"/>
      <c r="B283" s="10" t="s">
        <v>342</v>
      </c>
      <c r="C283" s="175">
        <v>0</v>
      </c>
      <c r="D283" s="175">
        <v>0</v>
      </c>
      <c r="E283" s="176">
        <v>0</v>
      </c>
      <c r="F283" s="176">
        <v>0</v>
      </c>
    </row>
    <row r="284" customHeight="1" spans="1:6">
      <c r="A284" s="183"/>
      <c r="B284" s="10" t="s">
        <v>343</v>
      </c>
      <c r="C284" s="175">
        <v>0</v>
      </c>
      <c r="D284" s="175">
        <v>0</v>
      </c>
      <c r="E284" s="176">
        <v>0</v>
      </c>
      <c r="F284" s="176">
        <v>0</v>
      </c>
    </row>
    <row r="285" customHeight="1" spans="1:6">
      <c r="A285" s="183"/>
      <c r="B285" s="10" t="s">
        <v>344</v>
      </c>
      <c r="C285" s="175">
        <v>0</v>
      </c>
      <c r="D285" s="175">
        <v>0</v>
      </c>
      <c r="E285" s="176">
        <v>0</v>
      </c>
      <c r="F285" s="176">
        <v>0</v>
      </c>
    </row>
    <row r="286" customHeight="1" spans="1:6">
      <c r="A286" s="183"/>
      <c r="B286" s="10" t="s">
        <v>345</v>
      </c>
      <c r="C286" s="175">
        <v>0</v>
      </c>
      <c r="D286" s="175">
        <v>0</v>
      </c>
      <c r="E286" s="176">
        <v>0</v>
      </c>
      <c r="F286" s="176">
        <v>0</v>
      </c>
    </row>
    <row r="287" customHeight="1" spans="1:6">
      <c r="A287" s="183"/>
      <c r="B287" s="10" t="s">
        <v>346</v>
      </c>
      <c r="C287" s="175">
        <v>0</v>
      </c>
      <c r="D287" s="175">
        <v>0</v>
      </c>
      <c r="E287" s="176">
        <v>0</v>
      </c>
      <c r="F287" s="176">
        <v>0</v>
      </c>
    </row>
    <row r="288" customHeight="1" spans="1:6">
      <c r="A288" s="183"/>
      <c r="B288" s="10" t="s">
        <v>347</v>
      </c>
      <c r="C288" s="175">
        <v>0</v>
      </c>
      <c r="D288" s="175">
        <v>0</v>
      </c>
      <c r="E288" s="176">
        <v>0</v>
      </c>
      <c r="F288" s="176">
        <v>0</v>
      </c>
    </row>
    <row r="289" customHeight="1" spans="1:6">
      <c r="A289" s="183"/>
      <c r="B289" s="10" t="s">
        <v>348</v>
      </c>
      <c r="C289" s="175">
        <v>0</v>
      </c>
      <c r="D289" s="175">
        <v>0</v>
      </c>
      <c r="E289" s="176">
        <v>0</v>
      </c>
      <c r="F289" s="176">
        <v>0</v>
      </c>
    </row>
    <row r="290" customHeight="1" spans="1:6">
      <c r="A290" s="183"/>
      <c r="B290" s="10" t="s">
        <v>349</v>
      </c>
      <c r="C290" s="175">
        <v>0</v>
      </c>
      <c r="D290" s="175">
        <v>0</v>
      </c>
      <c r="E290" s="176">
        <v>0</v>
      </c>
      <c r="F290" s="176">
        <v>0</v>
      </c>
    </row>
    <row r="291" customHeight="1" spans="1:6">
      <c r="A291" s="183"/>
      <c r="B291" s="10" t="s">
        <v>350</v>
      </c>
      <c r="C291" s="175">
        <v>0</v>
      </c>
      <c r="D291" s="175">
        <v>0</v>
      </c>
      <c r="E291" s="176">
        <v>0</v>
      </c>
      <c r="F291" s="176">
        <v>0</v>
      </c>
    </row>
    <row r="292" customHeight="1" spans="1:6">
      <c r="A292" s="183"/>
      <c r="B292" s="10" t="s">
        <v>351</v>
      </c>
      <c r="C292" s="175">
        <v>0</v>
      </c>
      <c r="D292" s="175">
        <v>0</v>
      </c>
      <c r="E292" s="176">
        <v>0</v>
      </c>
      <c r="F292" s="176">
        <v>0</v>
      </c>
    </row>
    <row r="293" customHeight="1" spans="1:6">
      <c r="A293" s="183"/>
      <c r="B293" s="10" t="s">
        <v>352</v>
      </c>
      <c r="C293" s="175">
        <v>0</v>
      </c>
      <c r="D293" s="175">
        <v>0</v>
      </c>
      <c r="E293" s="176">
        <v>0</v>
      </c>
      <c r="F293" s="176">
        <v>0</v>
      </c>
    </row>
    <row r="294" customHeight="1" spans="1:6">
      <c r="A294" s="183"/>
      <c r="B294" s="10" t="s">
        <v>344</v>
      </c>
      <c r="C294" s="175">
        <v>0</v>
      </c>
      <c r="D294" s="175">
        <v>0</v>
      </c>
      <c r="E294" s="176">
        <v>0</v>
      </c>
      <c r="F294" s="176">
        <v>0</v>
      </c>
    </row>
    <row r="295" customHeight="1" spans="1:6">
      <c r="A295" s="183"/>
      <c r="B295" s="10" t="s">
        <v>353</v>
      </c>
      <c r="C295" s="175">
        <v>0</v>
      </c>
      <c r="D295" s="175">
        <v>0</v>
      </c>
      <c r="E295" s="176">
        <v>0</v>
      </c>
      <c r="F295" s="176">
        <v>0</v>
      </c>
    </row>
    <row r="296" customHeight="1" spans="1:6">
      <c r="A296" s="183"/>
      <c r="B296" s="10" t="s">
        <v>354</v>
      </c>
      <c r="C296" s="175">
        <v>0</v>
      </c>
      <c r="D296" s="175">
        <v>0</v>
      </c>
      <c r="E296" s="176">
        <v>0</v>
      </c>
      <c r="F296" s="176">
        <v>0</v>
      </c>
    </row>
    <row r="297" customHeight="1" spans="1:6">
      <c r="A297" s="183"/>
      <c r="B297" s="10" t="s">
        <v>355</v>
      </c>
      <c r="C297" s="175">
        <v>0</v>
      </c>
      <c r="D297" s="175">
        <v>0</v>
      </c>
      <c r="E297" s="176">
        <v>0</v>
      </c>
      <c r="F297" s="176">
        <v>0</v>
      </c>
    </row>
    <row r="298" customHeight="1" spans="1:6">
      <c r="A298" s="183"/>
      <c r="B298" s="10" t="s">
        <v>356</v>
      </c>
      <c r="C298" s="175">
        <v>0</v>
      </c>
      <c r="D298" s="175">
        <v>0</v>
      </c>
      <c r="E298" s="176">
        <v>0</v>
      </c>
      <c r="F298" s="176">
        <v>0</v>
      </c>
    </row>
    <row r="299" customHeight="1" spans="1:6">
      <c r="A299" s="183"/>
      <c r="B299" s="10" t="s">
        <v>357</v>
      </c>
      <c r="C299" s="175">
        <v>731</v>
      </c>
      <c r="D299" s="175">
        <v>803</v>
      </c>
      <c r="E299" s="176">
        <v>1.0984952120383</v>
      </c>
      <c r="F299" s="176">
        <v>1.03213367609255</v>
      </c>
    </row>
    <row r="300" customHeight="1" spans="1:6">
      <c r="A300" s="183"/>
      <c r="B300" s="10" t="s">
        <v>344</v>
      </c>
      <c r="C300" s="175">
        <v>0</v>
      </c>
      <c r="D300" s="175">
        <v>0</v>
      </c>
      <c r="E300" s="176">
        <v>0</v>
      </c>
      <c r="F300" s="176">
        <v>0</v>
      </c>
    </row>
    <row r="301" customHeight="1" spans="1:6">
      <c r="A301" s="183"/>
      <c r="B301" s="10" t="s">
        <v>358</v>
      </c>
      <c r="C301" s="175">
        <v>0</v>
      </c>
      <c r="D301" s="175">
        <v>803</v>
      </c>
      <c r="E301" s="176">
        <v>0</v>
      </c>
      <c r="F301" s="176">
        <v>2.12433862433862</v>
      </c>
    </row>
    <row r="302" customHeight="1" spans="1:6">
      <c r="A302" s="183"/>
      <c r="B302" s="10" t="s">
        <v>359</v>
      </c>
      <c r="C302" s="175">
        <v>0</v>
      </c>
      <c r="D302" s="175">
        <v>0</v>
      </c>
      <c r="E302" s="176">
        <v>0</v>
      </c>
      <c r="F302" s="176">
        <v>0</v>
      </c>
    </row>
    <row r="303" customHeight="1" spans="1:6">
      <c r="A303" s="183"/>
      <c r="B303" s="10" t="s">
        <v>360</v>
      </c>
      <c r="C303" s="175">
        <v>0</v>
      </c>
      <c r="D303" s="175">
        <v>0</v>
      </c>
      <c r="E303" s="176">
        <v>0</v>
      </c>
      <c r="F303" s="176">
        <v>0</v>
      </c>
    </row>
    <row r="304" customHeight="1" spans="1:6">
      <c r="A304" s="183"/>
      <c r="B304" s="10" t="s">
        <v>361</v>
      </c>
      <c r="C304" s="175">
        <v>0</v>
      </c>
      <c r="D304" s="175">
        <v>0</v>
      </c>
      <c r="E304" s="176">
        <v>0</v>
      </c>
      <c r="F304" s="176">
        <v>0</v>
      </c>
    </row>
    <row r="305" customHeight="1" spans="1:6">
      <c r="A305" s="183"/>
      <c r="B305" s="10" t="s">
        <v>344</v>
      </c>
      <c r="C305" s="175">
        <v>0</v>
      </c>
      <c r="D305" s="175">
        <v>0</v>
      </c>
      <c r="E305" s="176">
        <v>0</v>
      </c>
      <c r="F305" s="176">
        <v>0</v>
      </c>
    </row>
    <row r="306" customHeight="1" spans="1:6">
      <c r="A306" s="183"/>
      <c r="B306" s="10" t="s">
        <v>362</v>
      </c>
      <c r="C306" s="175">
        <v>0</v>
      </c>
      <c r="D306" s="175">
        <v>0</v>
      </c>
      <c r="E306" s="176">
        <v>0</v>
      </c>
      <c r="F306" s="176">
        <v>0</v>
      </c>
    </row>
    <row r="307" customHeight="1" spans="1:6">
      <c r="A307" s="183"/>
      <c r="B307" s="10" t="s">
        <v>363</v>
      </c>
      <c r="C307" s="175">
        <v>0</v>
      </c>
      <c r="D307" s="175">
        <v>0</v>
      </c>
      <c r="E307" s="176">
        <v>0</v>
      </c>
      <c r="F307" s="176">
        <v>0</v>
      </c>
    </row>
    <row r="308" customHeight="1" spans="1:6">
      <c r="A308" s="183"/>
      <c r="B308" s="10" t="s">
        <v>364</v>
      </c>
      <c r="C308" s="175">
        <v>0</v>
      </c>
      <c r="D308" s="175">
        <v>0</v>
      </c>
      <c r="E308" s="176">
        <v>0</v>
      </c>
      <c r="F308" s="176">
        <v>0</v>
      </c>
    </row>
    <row r="309" customHeight="1" spans="1:6">
      <c r="A309" s="183"/>
      <c r="B309" s="10" t="s">
        <v>365</v>
      </c>
      <c r="C309" s="175">
        <v>0</v>
      </c>
      <c r="D309" s="175">
        <v>0</v>
      </c>
      <c r="E309" s="176">
        <v>0</v>
      </c>
      <c r="F309" s="176">
        <v>0</v>
      </c>
    </row>
    <row r="310" customHeight="1" spans="1:6">
      <c r="A310" s="183"/>
      <c r="B310" s="10" t="s">
        <v>366</v>
      </c>
      <c r="C310" s="175">
        <v>0</v>
      </c>
      <c r="D310" s="175">
        <v>0</v>
      </c>
      <c r="E310" s="176">
        <v>0</v>
      </c>
      <c r="F310" s="176">
        <v>0</v>
      </c>
    </row>
    <row r="311" customHeight="1" spans="1:6">
      <c r="A311" s="183"/>
      <c r="B311" s="10" t="s">
        <v>367</v>
      </c>
      <c r="C311" s="175">
        <v>0</v>
      </c>
      <c r="D311" s="175">
        <v>0</v>
      </c>
      <c r="E311" s="176">
        <v>0</v>
      </c>
      <c r="F311" s="176">
        <v>0</v>
      </c>
    </row>
    <row r="312" customHeight="1" spans="1:6">
      <c r="A312" s="183"/>
      <c r="B312" s="10" t="s">
        <v>368</v>
      </c>
      <c r="C312" s="175">
        <v>0</v>
      </c>
      <c r="D312" s="175">
        <v>0</v>
      </c>
      <c r="E312" s="176">
        <v>0</v>
      </c>
      <c r="F312" s="176">
        <v>0</v>
      </c>
    </row>
    <row r="313" customHeight="1" spans="1:6">
      <c r="A313" s="183"/>
      <c r="B313" s="10" t="s">
        <v>369</v>
      </c>
      <c r="C313" s="175">
        <v>0</v>
      </c>
      <c r="D313" s="175">
        <v>0</v>
      </c>
      <c r="E313" s="176">
        <v>0</v>
      </c>
      <c r="F313" s="176">
        <v>0</v>
      </c>
    </row>
    <row r="314" customHeight="1" spans="1:6">
      <c r="A314" s="183"/>
      <c r="B314" s="10" t="s">
        <v>370</v>
      </c>
      <c r="C314" s="175">
        <v>63</v>
      </c>
      <c r="D314" s="175">
        <v>157</v>
      </c>
      <c r="E314" s="176">
        <v>2.49206349206349</v>
      </c>
      <c r="F314" s="176">
        <v>1.21705426356589</v>
      </c>
    </row>
    <row r="315" customHeight="1" spans="1:6">
      <c r="A315" s="183"/>
      <c r="B315" s="10" t="s">
        <v>344</v>
      </c>
      <c r="C315" s="175">
        <v>0</v>
      </c>
      <c r="D315" s="175">
        <v>0</v>
      </c>
      <c r="E315" s="176">
        <v>0</v>
      </c>
      <c r="F315" s="176">
        <v>0</v>
      </c>
    </row>
    <row r="316" customHeight="1" spans="1:6">
      <c r="A316" s="183"/>
      <c r="B316" s="10" t="s">
        <v>371</v>
      </c>
      <c r="C316" s="175">
        <v>0</v>
      </c>
      <c r="D316" s="175">
        <v>157</v>
      </c>
      <c r="E316" s="176">
        <v>0</v>
      </c>
      <c r="F316" s="176">
        <v>1.21705426356589</v>
      </c>
    </row>
    <row r="317" customHeight="1" spans="1:6">
      <c r="A317" s="183"/>
      <c r="B317" s="10" t="s">
        <v>372</v>
      </c>
      <c r="C317" s="175">
        <v>0</v>
      </c>
      <c r="D317" s="175">
        <v>0</v>
      </c>
      <c r="E317" s="176">
        <v>0</v>
      </c>
      <c r="F317" s="176">
        <v>0</v>
      </c>
    </row>
    <row r="318" customHeight="1" spans="1:6">
      <c r="A318" s="183"/>
      <c r="B318" s="10" t="s">
        <v>373</v>
      </c>
      <c r="C318" s="175">
        <v>0</v>
      </c>
      <c r="D318" s="175">
        <v>0</v>
      </c>
      <c r="E318" s="176">
        <v>0</v>
      </c>
      <c r="F318" s="176">
        <v>0</v>
      </c>
    </row>
    <row r="319" customHeight="1" spans="1:6">
      <c r="A319" s="183"/>
      <c r="B319" s="10" t="s">
        <v>374</v>
      </c>
      <c r="C319" s="175">
        <v>0</v>
      </c>
      <c r="D319" s="175">
        <v>0</v>
      </c>
      <c r="E319" s="176">
        <v>0</v>
      </c>
      <c r="F319" s="176">
        <v>0</v>
      </c>
    </row>
    <row r="320" customHeight="1" spans="1:6">
      <c r="A320" s="183"/>
      <c r="B320" s="10" t="s">
        <v>375</v>
      </c>
      <c r="C320" s="175">
        <v>0</v>
      </c>
      <c r="D320" s="175">
        <v>0</v>
      </c>
      <c r="E320" s="176">
        <v>0</v>
      </c>
      <c r="F320" s="176">
        <v>0</v>
      </c>
    </row>
    <row r="321" customHeight="1" spans="1:6">
      <c r="A321" s="183"/>
      <c r="B321" s="10" t="s">
        <v>376</v>
      </c>
      <c r="C321" s="175">
        <v>0</v>
      </c>
      <c r="D321" s="175">
        <v>0</v>
      </c>
      <c r="E321" s="176">
        <v>0</v>
      </c>
      <c r="F321" s="176">
        <v>0</v>
      </c>
    </row>
    <row r="322" customHeight="1" spans="1:6">
      <c r="A322" s="183"/>
      <c r="B322" s="10" t="s">
        <v>377</v>
      </c>
      <c r="C322" s="175">
        <v>0</v>
      </c>
      <c r="D322" s="175">
        <v>0</v>
      </c>
      <c r="E322" s="176">
        <v>0</v>
      </c>
      <c r="F322" s="176">
        <v>0</v>
      </c>
    </row>
    <row r="323" customHeight="1" spans="1:6">
      <c r="A323" s="183"/>
      <c r="B323" s="10" t="s">
        <v>378</v>
      </c>
      <c r="C323" s="175">
        <v>0</v>
      </c>
      <c r="D323" s="175">
        <v>0</v>
      </c>
      <c r="E323" s="176">
        <v>0</v>
      </c>
      <c r="F323" s="176">
        <v>0</v>
      </c>
    </row>
    <row r="324" customHeight="1" spans="1:6">
      <c r="A324" s="183"/>
      <c r="B324" s="10" t="s">
        <v>379</v>
      </c>
      <c r="C324" s="175">
        <v>0</v>
      </c>
      <c r="D324" s="175">
        <v>0</v>
      </c>
      <c r="E324" s="176">
        <v>0</v>
      </c>
      <c r="F324" s="176">
        <v>0</v>
      </c>
    </row>
    <row r="325" customHeight="1" spans="1:6">
      <c r="A325" s="183"/>
      <c r="B325" s="10" t="s">
        <v>380</v>
      </c>
      <c r="C325" s="175">
        <v>0</v>
      </c>
      <c r="D325" s="175">
        <v>0</v>
      </c>
      <c r="E325" s="176">
        <v>0</v>
      </c>
      <c r="F325" s="176">
        <v>0</v>
      </c>
    </row>
    <row r="326" customHeight="1" spans="1:6">
      <c r="A326" s="183"/>
      <c r="B326" s="10" t="s">
        <v>381</v>
      </c>
      <c r="C326" s="175">
        <v>0</v>
      </c>
      <c r="D326" s="175">
        <v>0</v>
      </c>
      <c r="E326" s="176">
        <v>0</v>
      </c>
      <c r="F326" s="176">
        <v>0</v>
      </c>
    </row>
    <row r="327" customHeight="1" spans="1:6">
      <c r="A327" s="183"/>
      <c r="B327" s="10" t="s">
        <v>382</v>
      </c>
      <c r="C327" s="175">
        <v>0</v>
      </c>
      <c r="D327" s="175">
        <v>0</v>
      </c>
      <c r="E327" s="176">
        <v>0</v>
      </c>
      <c r="F327" s="176">
        <v>0</v>
      </c>
    </row>
    <row r="328" customHeight="1" spans="1:6">
      <c r="A328" s="183"/>
      <c r="B328" s="10" t="s">
        <v>383</v>
      </c>
      <c r="C328" s="175">
        <v>0</v>
      </c>
      <c r="D328" s="175">
        <v>0</v>
      </c>
      <c r="E328" s="176">
        <v>0</v>
      </c>
      <c r="F328" s="176">
        <v>0</v>
      </c>
    </row>
    <row r="329" customHeight="1" spans="1:6">
      <c r="A329" s="183"/>
      <c r="B329" s="10" t="s">
        <v>384</v>
      </c>
      <c r="C329" s="175">
        <v>0</v>
      </c>
      <c r="D329" s="175">
        <v>0</v>
      </c>
      <c r="E329" s="176">
        <v>0</v>
      </c>
      <c r="F329" s="176">
        <v>0</v>
      </c>
    </row>
    <row r="330" customHeight="1" spans="1:6">
      <c r="A330" s="183"/>
      <c r="B330" s="10" t="s">
        <v>385</v>
      </c>
      <c r="C330" s="175">
        <v>0</v>
      </c>
      <c r="D330" s="175">
        <v>0</v>
      </c>
      <c r="E330" s="176">
        <v>0</v>
      </c>
      <c r="F330" s="176">
        <v>0</v>
      </c>
    </row>
    <row r="331" customHeight="1" spans="1:6">
      <c r="A331" s="183"/>
      <c r="B331" s="10" t="s">
        <v>386</v>
      </c>
      <c r="C331" s="175">
        <v>0</v>
      </c>
      <c r="D331" s="175">
        <v>0</v>
      </c>
      <c r="E331" s="176">
        <v>0</v>
      </c>
      <c r="F331" s="176">
        <v>0</v>
      </c>
    </row>
    <row r="332" customHeight="1" spans="1:6">
      <c r="A332" s="183"/>
      <c r="B332" s="10" t="s">
        <v>387</v>
      </c>
      <c r="C332" s="175">
        <v>0</v>
      </c>
      <c r="D332" s="175">
        <v>0</v>
      </c>
      <c r="E332" s="176">
        <v>0</v>
      </c>
      <c r="F332" s="176">
        <v>0</v>
      </c>
    </row>
    <row r="333" customHeight="1" spans="1:6">
      <c r="A333" s="183"/>
      <c r="B333" s="10" t="s">
        <v>388</v>
      </c>
      <c r="C333" s="175">
        <v>0</v>
      </c>
      <c r="D333" s="175">
        <v>0</v>
      </c>
      <c r="E333" s="176">
        <v>0</v>
      </c>
      <c r="F333" s="176">
        <v>0</v>
      </c>
    </row>
    <row r="334" customHeight="1" spans="1:6">
      <c r="A334" s="13" t="s">
        <v>389</v>
      </c>
      <c r="B334" s="10" t="s">
        <v>110</v>
      </c>
      <c r="C334" s="175">
        <v>2313</v>
      </c>
      <c r="D334" s="175">
        <v>2098</v>
      </c>
      <c r="E334" s="176">
        <v>0.907047124945958</v>
      </c>
      <c r="F334" s="176">
        <v>0.830562153602534</v>
      </c>
    </row>
    <row r="335" customHeight="1" spans="1:6">
      <c r="A335" s="183"/>
      <c r="B335" s="10" t="s">
        <v>390</v>
      </c>
      <c r="C335" s="175">
        <v>1268</v>
      </c>
      <c r="D335" s="175">
        <v>1573</v>
      </c>
      <c r="E335" s="176">
        <v>1.24053627760252</v>
      </c>
      <c r="F335" s="176">
        <v>1.08258774948383</v>
      </c>
    </row>
    <row r="336" customHeight="1" spans="1:6">
      <c r="A336" s="183"/>
      <c r="B336" s="10" t="s">
        <v>155</v>
      </c>
      <c r="C336" s="175">
        <v>0</v>
      </c>
      <c r="D336" s="175">
        <v>243</v>
      </c>
      <c r="E336" s="176">
        <v>0</v>
      </c>
      <c r="F336" s="176">
        <v>0.934615384615385</v>
      </c>
    </row>
    <row r="337" customHeight="1" spans="1:6">
      <c r="A337" s="183"/>
      <c r="B337" s="10" t="s">
        <v>156</v>
      </c>
      <c r="C337" s="175">
        <v>0</v>
      </c>
      <c r="D337" s="175">
        <v>232</v>
      </c>
      <c r="E337" s="176">
        <v>0</v>
      </c>
      <c r="F337" s="176">
        <v>1.16</v>
      </c>
    </row>
    <row r="338" customHeight="1" spans="1:6">
      <c r="A338" s="183"/>
      <c r="B338" s="10" t="s">
        <v>157</v>
      </c>
      <c r="C338" s="175">
        <v>0</v>
      </c>
      <c r="D338" s="175">
        <v>0</v>
      </c>
      <c r="E338" s="176">
        <v>0</v>
      </c>
      <c r="F338" s="176">
        <v>0</v>
      </c>
    </row>
    <row r="339" customHeight="1" spans="1:6">
      <c r="A339" s="183"/>
      <c r="B339" s="10" t="s">
        <v>391</v>
      </c>
      <c r="C339" s="175">
        <v>0</v>
      </c>
      <c r="D339" s="175">
        <v>86</v>
      </c>
      <c r="E339" s="176">
        <v>0</v>
      </c>
      <c r="F339" s="176">
        <v>0.955555555555556</v>
      </c>
    </row>
    <row r="340" customHeight="1" spans="1:6">
      <c r="A340" s="183"/>
      <c r="B340" s="10" t="s">
        <v>392</v>
      </c>
      <c r="C340" s="175">
        <v>0</v>
      </c>
      <c r="D340" s="175">
        <v>0</v>
      </c>
      <c r="E340" s="176">
        <v>0</v>
      </c>
      <c r="F340" s="176">
        <v>0</v>
      </c>
    </row>
    <row r="341" customHeight="1" spans="1:6">
      <c r="A341" s="183"/>
      <c r="B341" s="10" t="s">
        <v>393</v>
      </c>
      <c r="C341" s="175">
        <v>0</v>
      </c>
      <c r="D341" s="175">
        <v>0</v>
      </c>
      <c r="E341" s="176">
        <v>0</v>
      </c>
      <c r="F341" s="176">
        <v>0</v>
      </c>
    </row>
    <row r="342" customHeight="1" spans="1:6">
      <c r="A342" s="183"/>
      <c r="B342" s="10" t="s">
        <v>394</v>
      </c>
      <c r="C342" s="175">
        <v>0</v>
      </c>
      <c r="D342" s="175">
        <v>171</v>
      </c>
      <c r="E342" s="176">
        <v>0</v>
      </c>
      <c r="F342" s="176">
        <v>0.904761904761905</v>
      </c>
    </row>
    <row r="343" customHeight="1" spans="1:6">
      <c r="A343" s="183"/>
      <c r="B343" s="10" t="s">
        <v>395</v>
      </c>
      <c r="C343" s="175">
        <v>0</v>
      </c>
      <c r="D343" s="175">
        <v>0</v>
      </c>
      <c r="E343" s="176">
        <v>0</v>
      </c>
      <c r="F343" s="176">
        <v>0</v>
      </c>
    </row>
    <row r="344" customHeight="1" spans="1:6">
      <c r="A344" s="183"/>
      <c r="B344" s="10" t="s">
        <v>396</v>
      </c>
      <c r="C344" s="175">
        <v>0</v>
      </c>
      <c r="D344" s="175">
        <v>541</v>
      </c>
      <c r="E344" s="176">
        <v>0</v>
      </c>
      <c r="F344" s="176">
        <v>0.900166389351082</v>
      </c>
    </row>
    <row r="345" customHeight="1" spans="1:6">
      <c r="A345" s="183"/>
      <c r="B345" s="10" t="s">
        <v>397</v>
      </c>
      <c r="C345" s="175">
        <v>0</v>
      </c>
      <c r="D345" s="175">
        <v>0</v>
      </c>
      <c r="E345" s="176">
        <v>0</v>
      </c>
      <c r="F345" s="176">
        <v>0</v>
      </c>
    </row>
    <row r="346" customHeight="1" spans="1:6">
      <c r="A346" s="183"/>
      <c r="B346" s="10" t="s">
        <v>398</v>
      </c>
      <c r="C346" s="175">
        <v>0</v>
      </c>
      <c r="D346" s="175">
        <v>38</v>
      </c>
      <c r="E346" s="176">
        <v>0</v>
      </c>
      <c r="F346" s="176">
        <v>1.72727272727273</v>
      </c>
    </row>
    <row r="347" customHeight="1" spans="1:6">
      <c r="A347" s="183"/>
      <c r="B347" s="10" t="s">
        <v>399</v>
      </c>
      <c r="C347" s="175">
        <v>0</v>
      </c>
      <c r="D347" s="175">
        <v>0</v>
      </c>
      <c r="E347" s="176">
        <v>0</v>
      </c>
      <c r="F347" s="176">
        <v>0</v>
      </c>
    </row>
    <row r="348" customHeight="1" spans="1:6">
      <c r="A348" s="183"/>
      <c r="B348" s="10" t="s">
        <v>400</v>
      </c>
      <c r="C348" s="175">
        <v>0</v>
      </c>
      <c r="D348" s="175">
        <v>232</v>
      </c>
      <c r="E348" s="176">
        <v>0</v>
      </c>
      <c r="F348" s="176">
        <v>2.54945054945055</v>
      </c>
    </row>
    <row r="349" customHeight="1" spans="1:6">
      <c r="A349" s="183"/>
      <c r="B349" s="10" t="s">
        <v>401</v>
      </c>
      <c r="C349" s="175">
        <v>0</v>
      </c>
      <c r="D349" s="175">
        <v>30</v>
      </c>
      <c r="E349" s="176">
        <v>0</v>
      </c>
      <c r="F349" s="176">
        <v>0</v>
      </c>
    </row>
    <row r="350" customHeight="1" spans="1:6">
      <c r="A350" s="183"/>
      <c r="B350" s="10" t="s">
        <v>402</v>
      </c>
      <c r="C350" s="175">
        <v>0</v>
      </c>
      <c r="D350" s="175">
        <v>0</v>
      </c>
      <c r="E350" s="176">
        <v>0</v>
      </c>
      <c r="F350" s="176">
        <v>0</v>
      </c>
    </row>
    <row r="351" customHeight="1" spans="1:6">
      <c r="A351" s="183"/>
      <c r="B351" s="10" t="s">
        <v>403</v>
      </c>
      <c r="C351" s="175">
        <v>53</v>
      </c>
      <c r="D351" s="175">
        <v>50</v>
      </c>
      <c r="E351" s="176">
        <v>0.943396226415094</v>
      </c>
      <c r="F351" s="176">
        <v>0.735294117647059</v>
      </c>
    </row>
    <row r="352" customHeight="1" spans="1:6">
      <c r="A352" s="183"/>
      <c r="B352" s="10" t="s">
        <v>155</v>
      </c>
      <c r="C352" s="175">
        <v>0</v>
      </c>
      <c r="D352" s="175">
        <v>45</v>
      </c>
      <c r="E352" s="176">
        <v>0</v>
      </c>
      <c r="F352" s="176">
        <v>0.9</v>
      </c>
    </row>
    <row r="353" customHeight="1" spans="1:6">
      <c r="A353" s="183"/>
      <c r="B353" s="10" t="s">
        <v>156</v>
      </c>
      <c r="C353" s="175">
        <v>0</v>
      </c>
      <c r="D353" s="175">
        <v>0</v>
      </c>
      <c r="E353" s="176">
        <v>0</v>
      </c>
      <c r="F353" s="176">
        <v>0</v>
      </c>
    </row>
    <row r="354" customHeight="1" spans="1:6">
      <c r="A354" s="183"/>
      <c r="B354" s="10" t="s">
        <v>157</v>
      </c>
      <c r="C354" s="175">
        <v>0</v>
      </c>
      <c r="D354" s="175">
        <v>0</v>
      </c>
      <c r="E354" s="176">
        <v>0</v>
      </c>
      <c r="F354" s="176">
        <v>0</v>
      </c>
    </row>
    <row r="355" customHeight="1" spans="1:6">
      <c r="A355" s="183"/>
      <c r="B355" s="10" t="s">
        <v>404</v>
      </c>
      <c r="C355" s="175">
        <v>0</v>
      </c>
      <c r="D355" s="175">
        <v>0</v>
      </c>
      <c r="E355" s="176">
        <v>0</v>
      </c>
      <c r="F355" s="176">
        <v>0</v>
      </c>
    </row>
    <row r="356" customHeight="1" spans="1:6">
      <c r="A356" s="183"/>
      <c r="B356" s="10" t="s">
        <v>405</v>
      </c>
      <c r="C356" s="175">
        <v>0</v>
      </c>
      <c r="D356" s="175">
        <v>5</v>
      </c>
      <c r="E356" s="176">
        <v>0</v>
      </c>
      <c r="F356" s="176">
        <v>1.25</v>
      </c>
    </row>
    <row r="357" customHeight="1" spans="1:6">
      <c r="A357" s="183"/>
      <c r="B357" s="10" t="s">
        <v>406</v>
      </c>
      <c r="C357" s="175">
        <v>0</v>
      </c>
      <c r="D357" s="175">
        <v>0</v>
      </c>
      <c r="E357" s="176">
        <v>0</v>
      </c>
      <c r="F357" s="176">
        <v>0</v>
      </c>
    </row>
    <row r="358" customHeight="1" spans="1:6">
      <c r="A358" s="183"/>
      <c r="B358" s="10" t="s">
        <v>407</v>
      </c>
      <c r="C358" s="175">
        <v>0</v>
      </c>
      <c r="D358" s="175">
        <v>0</v>
      </c>
      <c r="E358" s="176">
        <v>0</v>
      </c>
      <c r="F358" s="176">
        <v>0</v>
      </c>
    </row>
    <row r="359" customHeight="1" spans="1:6">
      <c r="A359" s="183"/>
      <c r="B359" s="10" t="s">
        <v>408</v>
      </c>
      <c r="C359" s="175">
        <v>51</v>
      </c>
      <c r="D359" s="175">
        <v>30</v>
      </c>
      <c r="E359" s="176">
        <v>0.588235294117647</v>
      </c>
      <c r="F359" s="176">
        <v>1.875</v>
      </c>
    </row>
    <row r="360" customHeight="1" spans="1:6">
      <c r="A360" s="183"/>
      <c r="B360" s="10" t="s">
        <v>155</v>
      </c>
      <c r="C360" s="175">
        <v>0</v>
      </c>
      <c r="D360" s="175">
        <v>0</v>
      </c>
      <c r="E360" s="176">
        <v>0</v>
      </c>
      <c r="F360" s="176">
        <v>0</v>
      </c>
    </row>
    <row r="361" customHeight="1" spans="1:6">
      <c r="A361" s="183"/>
      <c r="B361" s="10" t="s">
        <v>156</v>
      </c>
      <c r="C361" s="175">
        <v>0</v>
      </c>
      <c r="D361" s="175">
        <v>0</v>
      </c>
      <c r="E361" s="176">
        <v>0</v>
      </c>
      <c r="F361" s="176">
        <v>0</v>
      </c>
    </row>
    <row r="362" customHeight="1" spans="1:6">
      <c r="A362" s="183"/>
      <c r="B362" s="10" t="s">
        <v>157</v>
      </c>
      <c r="C362" s="175">
        <v>0</v>
      </c>
      <c r="D362" s="175">
        <v>0</v>
      </c>
      <c r="E362" s="176">
        <v>0</v>
      </c>
      <c r="F362" s="176">
        <v>0</v>
      </c>
    </row>
    <row r="363" customHeight="1" spans="1:6">
      <c r="A363" s="183"/>
      <c r="B363" s="10" t="s">
        <v>409</v>
      </c>
      <c r="C363" s="175">
        <v>0</v>
      </c>
      <c r="D363" s="175">
        <v>0</v>
      </c>
      <c r="E363" s="176">
        <v>0</v>
      </c>
      <c r="F363" s="176">
        <v>0</v>
      </c>
    </row>
    <row r="364" customHeight="1" spans="1:6">
      <c r="A364" s="183"/>
      <c r="B364" s="10" t="s">
        <v>410</v>
      </c>
      <c r="C364" s="175">
        <v>0</v>
      </c>
      <c r="D364" s="175">
        <v>0</v>
      </c>
      <c r="E364" s="176">
        <v>0</v>
      </c>
      <c r="F364" s="176">
        <v>0</v>
      </c>
    </row>
    <row r="365" customHeight="1" spans="1:6">
      <c r="A365" s="183"/>
      <c r="B365" s="10" t="s">
        <v>411</v>
      </c>
      <c r="C365" s="175">
        <v>0</v>
      </c>
      <c r="D365" s="175">
        <v>0</v>
      </c>
      <c r="E365" s="176">
        <v>0</v>
      </c>
      <c r="F365" s="176">
        <v>0</v>
      </c>
    </row>
    <row r="366" customHeight="1" spans="1:6">
      <c r="A366" s="183"/>
      <c r="B366" s="10" t="s">
        <v>412</v>
      </c>
      <c r="C366" s="175">
        <v>0</v>
      </c>
      <c r="D366" s="175">
        <v>30</v>
      </c>
      <c r="E366" s="176">
        <v>0</v>
      </c>
      <c r="F366" s="176">
        <v>1.875</v>
      </c>
    </row>
    <row r="367" customHeight="1" spans="1:6">
      <c r="A367" s="183"/>
      <c r="B367" s="10" t="s">
        <v>413</v>
      </c>
      <c r="C367" s="175">
        <v>0</v>
      </c>
      <c r="D367" s="175">
        <v>0</v>
      </c>
      <c r="E367" s="176">
        <v>0</v>
      </c>
      <c r="F367" s="176">
        <v>0</v>
      </c>
    </row>
    <row r="368" customHeight="1" spans="1:6">
      <c r="A368" s="183"/>
      <c r="B368" s="10" t="s">
        <v>414</v>
      </c>
      <c r="C368" s="175">
        <v>0</v>
      </c>
      <c r="D368" s="175">
        <v>0</v>
      </c>
      <c r="E368" s="176">
        <v>0</v>
      </c>
      <c r="F368" s="176">
        <v>0</v>
      </c>
    </row>
    <row r="369" customHeight="1" spans="1:6">
      <c r="A369" s="183"/>
      <c r="B369" s="10" t="s">
        <v>415</v>
      </c>
      <c r="C369" s="175">
        <v>0</v>
      </c>
      <c r="D369" s="175">
        <v>0</v>
      </c>
      <c r="E369" s="176">
        <v>0</v>
      </c>
      <c r="F369" s="176">
        <v>0</v>
      </c>
    </row>
    <row r="370" customHeight="1" spans="1:6">
      <c r="A370" s="183"/>
      <c r="B370" s="174" t="s">
        <v>416</v>
      </c>
      <c r="C370" s="175">
        <v>0</v>
      </c>
      <c r="D370" s="175">
        <v>0</v>
      </c>
      <c r="E370" s="176">
        <v>0</v>
      </c>
      <c r="F370" s="176">
        <v>0</v>
      </c>
    </row>
    <row r="371" customHeight="1" spans="1:6">
      <c r="A371" s="183"/>
      <c r="B371" s="174" t="s">
        <v>155</v>
      </c>
      <c r="C371" s="175">
        <v>0</v>
      </c>
      <c r="D371" s="175">
        <v>0</v>
      </c>
      <c r="E371" s="176">
        <v>0</v>
      </c>
      <c r="F371" s="176">
        <v>0</v>
      </c>
    </row>
    <row r="372" customHeight="1" spans="1:6">
      <c r="A372" s="183"/>
      <c r="B372" s="174" t="s">
        <v>156</v>
      </c>
      <c r="C372" s="175">
        <v>0</v>
      </c>
      <c r="D372" s="175">
        <v>0</v>
      </c>
      <c r="E372" s="176">
        <v>0</v>
      </c>
      <c r="F372" s="176">
        <v>0</v>
      </c>
    </row>
    <row r="373" customHeight="1" spans="1:6">
      <c r="A373" s="183"/>
      <c r="B373" s="174" t="s">
        <v>157</v>
      </c>
      <c r="C373" s="175">
        <v>0</v>
      </c>
      <c r="D373" s="175">
        <v>0</v>
      </c>
      <c r="E373" s="176">
        <v>0</v>
      </c>
      <c r="F373" s="176">
        <v>0</v>
      </c>
    </row>
    <row r="374" customHeight="1" spans="1:6">
      <c r="A374" s="183"/>
      <c r="B374" s="174" t="s">
        <v>417</v>
      </c>
      <c r="C374" s="175">
        <v>0</v>
      </c>
      <c r="D374" s="175">
        <v>0</v>
      </c>
      <c r="E374" s="176">
        <v>0</v>
      </c>
      <c r="F374" s="176">
        <v>0</v>
      </c>
    </row>
    <row r="375" customHeight="1" spans="1:6">
      <c r="A375" s="183"/>
      <c r="B375" s="174" t="s">
        <v>418</v>
      </c>
      <c r="C375" s="175">
        <v>0</v>
      </c>
      <c r="D375" s="175">
        <v>0</v>
      </c>
      <c r="E375" s="176">
        <v>0</v>
      </c>
      <c r="F375" s="176">
        <v>0</v>
      </c>
    </row>
    <row r="376" customHeight="1" spans="1:6">
      <c r="A376" s="183"/>
      <c r="B376" s="174" t="s">
        <v>419</v>
      </c>
      <c r="C376" s="175">
        <v>0</v>
      </c>
      <c r="D376" s="175">
        <v>0</v>
      </c>
      <c r="E376" s="176">
        <v>0</v>
      </c>
      <c r="F376" s="176">
        <v>0</v>
      </c>
    </row>
    <row r="377" customHeight="1" spans="1:6">
      <c r="A377" s="183"/>
      <c r="B377" s="174" t="s">
        <v>420</v>
      </c>
      <c r="C377" s="175">
        <v>0</v>
      </c>
      <c r="D377" s="175">
        <v>0</v>
      </c>
      <c r="E377" s="176">
        <v>0</v>
      </c>
      <c r="F377" s="176">
        <v>0</v>
      </c>
    </row>
    <row r="378" customHeight="1" spans="1:6">
      <c r="A378" s="183"/>
      <c r="B378" s="174" t="s">
        <v>421</v>
      </c>
      <c r="C378" s="175">
        <v>0</v>
      </c>
      <c r="D378" s="175">
        <v>0</v>
      </c>
      <c r="E378" s="176">
        <v>0</v>
      </c>
      <c r="F378" s="176">
        <v>0</v>
      </c>
    </row>
    <row r="379" customHeight="1" spans="1:6">
      <c r="A379" s="183"/>
      <c r="B379" s="174" t="s">
        <v>422</v>
      </c>
      <c r="C379" s="175">
        <v>941</v>
      </c>
      <c r="D379" s="175">
        <v>445</v>
      </c>
      <c r="E379" s="176">
        <v>0.472901168969182</v>
      </c>
      <c r="F379" s="176">
        <v>0.44994944388271</v>
      </c>
    </row>
    <row r="380" customHeight="1" spans="1:6">
      <c r="A380" s="183"/>
      <c r="B380" s="174" t="s">
        <v>155</v>
      </c>
      <c r="C380" s="175">
        <v>0</v>
      </c>
      <c r="D380" s="175">
        <v>0</v>
      </c>
      <c r="E380" s="176">
        <v>0</v>
      </c>
      <c r="F380" s="176">
        <v>0</v>
      </c>
    </row>
    <row r="381" customHeight="1" spans="1:6">
      <c r="A381" s="183"/>
      <c r="B381" s="174" t="s">
        <v>156</v>
      </c>
      <c r="C381" s="175">
        <v>0</v>
      </c>
      <c r="D381" s="175">
        <v>0</v>
      </c>
      <c r="E381" s="176">
        <v>0</v>
      </c>
      <c r="F381" s="176">
        <v>0</v>
      </c>
    </row>
    <row r="382" customHeight="1" spans="1:6">
      <c r="A382" s="183"/>
      <c r="B382" s="174" t="s">
        <v>157</v>
      </c>
      <c r="C382" s="175">
        <v>0</v>
      </c>
      <c r="D382" s="175">
        <v>0</v>
      </c>
      <c r="E382" s="176">
        <v>0</v>
      </c>
      <c r="F382" s="176">
        <v>0</v>
      </c>
    </row>
    <row r="383" customHeight="1" spans="1:6">
      <c r="A383" s="183"/>
      <c r="B383" s="174" t="s">
        <v>423</v>
      </c>
      <c r="C383" s="175">
        <v>0</v>
      </c>
      <c r="D383" s="175">
        <v>0</v>
      </c>
      <c r="E383" s="176">
        <v>0</v>
      </c>
      <c r="F383" s="176">
        <v>0</v>
      </c>
    </row>
    <row r="384" customHeight="1" spans="1:6">
      <c r="A384" s="183"/>
      <c r="B384" s="174" t="s">
        <v>424</v>
      </c>
      <c r="C384" s="175">
        <v>0</v>
      </c>
      <c r="D384" s="175">
        <v>16</v>
      </c>
      <c r="E384" s="176">
        <v>0</v>
      </c>
      <c r="F384" s="176">
        <v>0.032719836400818</v>
      </c>
    </row>
    <row r="385" customHeight="1" spans="1:6">
      <c r="A385" s="183"/>
      <c r="B385" s="174" t="s">
        <v>425</v>
      </c>
      <c r="C385" s="175">
        <v>0</v>
      </c>
      <c r="D385" s="175">
        <v>429</v>
      </c>
      <c r="E385" s="176">
        <v>0</v>
      </c>
      <c r="F385" s="176">
        <v>0.858</v>
      </c>
    </row>
    <row r="386" customHeight="1" spans="1:6">
      <c r="A386" s="183"/>
      <c r="B386" s="174" t="s">
        <v>426</v>
      </c>
      <c r="C386" s="175">
        <v>0</v>
      </c>
      <c r="D386" s="175">
        <v>0</v>
      </c>
      <c r="E386" s="176">
        <v>0</v>
      </c>
      <c r="F386" s="176">
        <v>0</v>
      </c>
    </row>
    <row r="387" ht="35" customHeight="1" spans="1:6">
      <c r="A387" s="183"/>
      <c r="B387" s="10" t="s">
        <v>427</v>
      </c>
      <c r="C387" s="175">
        <v>0</v>
      </c>
      <c r="D387" s="175">
        <v>0</v>
      </c>
      <c r="E387" s="176">
        <v>0</v>
      </c>
      <c r="F387" s="176">
        <v>0</v>
      </c>
    </row>
    <row r="388" customHeight="1" spans="1:6">
      <c r="A388" s="183"/>
      <c r="B388" s="10" t="s">
        <v>428</v>
      </c>
      <c r="C388" s="175">
        <v>0</v>
      </c>
      <c r="D388" s="175">
        <v>0</v>
      </c>
      <c r="E388" s="176">
        <v>0</v>
      </c>
      <c r="F388" s="176">
        <v>0</v>
      </c>
    </row>
    <row r="389" customHeight="1" spans="1:6">
      <c r="A389" s="183"/>
      <c r="B389" s="10" t="s">
        <v>429</v>
      </c>
      <c r="C389" s="175">
        <v>0</v>
      </c>
      <c r="D389" s="175">
        <v>0</v>
      </c>
      <c r="E389" s="176">
        <v>0</v>
      </c>
      <c r="F389" s="176">
        <v>0</v>
      </c>
    </row>
    <row r="390" ht="33" customHeight="1" spans="1:6">
      <c r="A390" s="183"/>
      <c r="B390" s="10" t="s">
        <v>430</v>
      </c>
      <c r="C390" s="175">
        <v>0</v>
      </c>
      <c r="D390" s="175">
        <v>0</v>
      </c>
      <c r="E390" s="176">
        <v>0</v>
      </c>
      <c r="F390" s="176">
        <v>0</v>
      </c>
    </row>
    <row r="391" customHeight="1" spans="1:6">
      <c r="A391" s="13" t="s">
        <v>431</v>
      </c>
      <c r="B391" s="10" t="s">
        <v>111</v>
      </c>
      <c r="C391" s="175">
        <v>53086</v>
      </c>
      <c r="D391" s="175">
        <v>51190</v>
      </c>
      <c r="E391" s="176">
        <v>0.964284368760125</v>
      </c>
      <c r="F391" s="176">
        <v>1.15220131448636</v>
      </c>
    </row>
    <row r="392" customHeight="1" spans="1:6">
      <c r="A392" s="183"/>
      <c r="B392" s="10" t="s">
        <v>432</v>
      </c>
      <c r="C392" s="175">
        <v>1120</v>
      </c>
      <c r="D392" s="175">
        <v>1957</v>
      </c>
      <c r="E392" s="176">
        <v>1.74732142857143</v>
      </c>
      <c r="F392" s="176">
        <v>1.39885632594711</v>
      </c>
    </row>
    <row r="393" customHeight="1" spans="1:6">
      <c r="A393" s="183"/>
      <c r="B393" s="10" t="s">
        <v>155</v>
      </c>
      <c r="C393" s="175">
        <v>0</v>
      </c>
      <c r="D393" s="175">
        <v>893</v>
      </c>
      <c r="E393" s="176">
        <v>0</v>
      </c>
      <c r="F393" s="176">
        <v>0.773830155979203</v>
      </c>
    </row>
    <row r="394" customHeight="1" spans="1:6">
      <c r="A394" s="183"/>
      <c r="B394" s="10" t="s">
        <v>156</v>
      </c>
      <c r="C394" s="175">
        <v>0</v>
      </c>
      <c r="D394" s="175">
        <v>41</v>
      </c>
      <c r="E394" s="176">
        <v>0</v>
      </c>
      <c r="F394" s="176">
        <v>0.356521739130435</v>
      </c>
    </row>
    <row r="395" customHeight="1" spans="1:6">
      <c r="A395" s="183"/>
      <c r="B395" s="10" t="s">
        <v>157</v>
      </c>
      <c r="C395" s="175">
        <v>0</v>
      </c>
      <c r="D395" s="175">
        <v>0</v>
      </c>
      <c r="E395" s="176">
        <v>0</v>
      </c>
      <c r="F395" s="176">
        <v>0</v>
      </c>
    </row>
    <row r="396" customHeight="1" spans="1:6">
      <c r="A396" s="183"/>
      <c r="B396" s="10" t="s">
        <v>433</v>
      </c>
      <c r="C396" s="175">
        <v>0</v>
      </c>
      <c r="D396" s="175">
        <v>60</v>
      </c>
      <c r="E396" s="176">
        <v>0</v>
      </c>
      <c r="F396" s="176">
        <v>0</v>
      </c>
    </row>
    <row r="397" customHeight="1" spans="1:6">
      <c r="A397" s="183"/>
      <c r="B397" s="10" t="s">
        <v>434</v>
      </c>
      <c r="C397" s="175">
        <v>0</v>
      </c>
      <c r="D397" s="175">
        <v>0</v>
      </c>
      <c r="E397" s="176">
        <v>0</v>
      </c>
      <c r="F397" s="176">
        <v>0</v>
      </c>
    </row>
    <row r="398" customHeight="1" spans="1:6">
      <c r="A398" s="183"/>
      <c r="B398" s="10" t="s">
        <v>435</v>
      </c>
      <c r="C398" s="175">
        <v>0</v>
      </c>
      <c r="D398" s="175">
        <v>41</v>
      </c>
      <c r="E398" s="176">
        <v>0</v>
      </c>
      <c r="F398" s="176">
        <v>0</v>
      </c>
    </row>
    <row r="399" customHeight="1" spans="1:6">
      <c r="A399" s="183"/>
      <c r="B399" s="10" t="s">
        <v>436</v>
      </c>
      <c r="C399" s="175">
        <v>0</v>
      </c>
      <c r="D399" s="175">
        <v>0</v>
      </c>
      <c r="E399" s="176">
        <v>0</v>
      </c>
      <c r="F399" s="176">
        <v>0</v>
      </c>
    </row>
    <row r="400" customHeight="1" spans="1:6">
      <c r="A400" s="183"/>
      <c r="B400" s="10" t="s">
        <v>196</v>
      </c>
      <c r="C400" s="175">
        <v>0</v>
      </c>
      <c r="D400" s="175">
        <v>0</v>
      </c>
      <c r="E400" s="176">
        <v>0</v>
      </c>
      <c r="F400" s="176">
        <v>0</v>
      </c>
    </row>
    <row r="401" customHeight="1" spans="1:6">
      <c r="A401" s="183"/>
      <c r="B401" s="10" t="s">
        <v>437</v>
      </c>
      <c r="C401" s="175">
        <v>0</v>
      </c>
      <c r="D401" s="175">
        <v>0</v>
      </c>
      <c r="E401" s="176">
        <v>0</v>
      </c>
      <c r="F401" s="176">
        <v>0</v>
      </c>
    </row>
    <row r="402" customHeight="1" spans="1:6">
      <c r="A402" s="183"/>
      <c r="B402" s="10" t="s">
        <v>438</v>
      </c>
      <c r="C402" s="175">
        <v>0</v>
      </c>
      <c r="D402" s="175">
        <v>0</v>
      </c>
      <c r="E402" s="176">
        <v>0</v>
      </c>
      <c r="F402" s="176">
        <v>0</v>
      </c>
    </row>
    <row r="403" ht="42" customHeight="1" spans="1:6">
      <c r="A403" s="183"/>
      <c r="B403" s="10" t="s">
        <v>439</v>
      </c>
      <c r="C403" s="175">
        <v>0</v>
      </c>
      <c r="D403" s="175">
        <v>0</v>
      </c>
      <c r="E403" s="176">
        <v>0</v>
      </c>
      <c r="F403" s="176">
        <v>0</v>
      </c>
    </row>
    <row r="404" customHeight="1" spans="1:6">
      <c r="A404" s="183"/>
      <c r="B404" s="10" t="s">
        <v>440</v>
      </c>
      <c r="C404" s="175">
        <v>0</v>
      </c>
      <c r="D404" s="175">
        <v>0</v>
      </c>
      <c r="E404" s="176">
        <v>0</v>
      </c>
      <c r="F404" s="176">
        <v>0</v>
      </c>
    </row>
    <row r="405" customHeight="1" spans="1:6">
      <c r="A405" s="183"/>
      <c r="B405" s="10" t="s">
        <v>441</v>
      </c>
      <c r="C405" s="175">
        <v>0</v>
      </c>
      <c r="D405" s="175">
        <v>0</v>
      </c>
      <c r="E405" s="176">
        <v>0</v>
      </c>
      <c r="F405" s="176">
        <v>0</v>
      </c>
    </row>
    <row r="406" customHeight="1" spans="1:6">
      <c r="A406" s="183"/>
      <c r="B406" s="10" t="s">
        <v>442</v>
      </c>
      <c r="C406" s="175">
        <v>0</v>
      </c>
      <c r="D406" s="175">
        <v>0</v>
      </c>
      <c r="E406" s="176">
        <v>0</v>
      </c>
      <c r="F406" s="176">
        <v>0</v>
      </c>
    </row>
    <row r="407" customHeight="1" spans="1:6">
      <c r="A407" s="183"/>
      <c r="B407" s="10" t="s">
        <v>443</v>
      </c>
      <c r="C407" s="175">
        <v>0</v>
      </c>
      <c r="D407" s="175">
        <v>0</v>
      </c>
      <c r="E407" s="176">
        <v>0</v>
      </c>
      <c r="F407" s="176">
        <v>0</v>
      </c>
    </row>
    <row r="408" customHeight="1" spans="1:6">
      <c r="A408" s="183"/>
      <c r="B408" s="10" t="s">
        <v>444</v>
      </c>
      <c r="C408" s="175">
        <v>0</v>
      </c>
      <c r="D408" s="175">
        <v>0</v>
      </c>
      <c r="E408" s="176">
        <v>0</v>
      </c>
      <c r="F408" s="176">
        <v>0</v>
      </c>
    </row>
    <row r="409" customHeight="1" spans="1:6">
      <c r="A409" s="183"/>
      <c r="B409" s="10" t="s">
        <v>164</v>
      </c>
      <c r="C409" s="175">
        <v>0</v>
      </c>
      <c r="D409" s="175">
        <v>0</v>
      </c>
      <c r="E409" s="176">
        <v>0</v>
      </c>
      <c r="F409" s="176">
        <v>0</v>
      </c>
    </row>
    <row r="410" ht="38" customHeight="1" spans="1:6">
      <c r="A410" s="183"/>
      <c r="B410" s="10" t="s">
        <v>445</v>
      </c>
      <c r="C410" s="175">
        <v>0</v>
      </c>
      <c r="D410" s="175">
        <v>922</v>
      </c>
      <c r="E410" s="176">
        <v>0</v>
      </c>
      <c r="F410" s="176">
        <v>7.09230769230769</v>
      </c>
    </row>
    <row r="411" customHeight="1" spans="1:6">
      <c r="A411" s="183"/>
      <c r="B411" s="10" t="s">
        <v>446</v>
      </c>
      <c r="C411" s="175">
        <v>1123</v>
      </c>
      <c r="D411" s="175">
        <v>1027</v>
      </c>
      <c r="E411" s="176">
        <v>0.914514692787177</v>
      </c>
      <c r="F411" s="176">
        <v>0.757374631268437</v>
      </c>
    </row>
    <row r="412" customHeight="1" spans="1:6">
      <c r="A412" s="183"/>
      <c r="B412" s="10" t="s">
        <v>155</v>
      </c>
      <c r="C412" s="175">
        <v>0</v>
      </c>
      <c r="D412" s="175">
        <v>961</v>
      </c>
      <c r="E412" s="176">
        <v>0</v>
      </c>
      <c r="F412" s="176">
        <v>1.06659267480577</v>
      </c>
    </row>
    <row r="413" customHeight="1" spans="1:6">
      <c r="A413" s="183"/>
      <c r="B413" s="10" t="s">
        <v>156</v>
      </c>
      <c r="C413" s="175">
        <v>0</v>
      </c>
      <c r="D413" s="175">
        <v>50</v>
      </c>
      <c r="E413" s="176">
        <v>0</v>
      </c>
      <c r="F413" s="176">
        <v>0.110619469026549</v>
      </c>
    </row>
    <row r="414" customHeight="1" spans="1:6">
      <c r="A414" s="183"/>
      <c r="B414" s="10" t="s">
        <v>157</v>
      </c>
      <c r="C414" s="175">
        <v>0</v>
      </c>
      <c r="D414" s="175">
        <v>0</v>
      </c>
      <c r="E414" s="176">
        <v>0</v>
      </c>
      <c r="F414" s="176">
        <v>0</v>
      </c>
    </row>
    <row r="415" customHeight="1" spans="1:6">
      <c r="A415" s="183"/>
      <c r="B415" s="10" t="s">
        <v>447</v>
      </c>
      <c r="C415" s="175">
        <v>0</v>
      </c>
      <c r="D415" s="175">
        <v>0</v>
      </c>
      <c r="E415" s="176">
        <v>0</v>
      </c>
      <c r="F415" s="176">
        <v>0</v>
      </c>
    </row>
    <row r="416" customHeight="1" spans="1:6">
      <c r="A416" s="183"/>
      <c r="B416" s="10" t="s">
        <v>448</v>
      </c>
      <c r="C416" s="175">
        <v>0</v>
      </c>
      <c r="D416" s="175">
        <v>0</v>
      </c>
      <c r="E416" s="176">
        <v>0</v>
      </c>
      <c r="F416" s="176">
        <v>0</v>
      </c>
    </row>
    <row r="417" customHeight="1" spans="1:6">
      <c r="A417" s="183"/>
      <c r="B417" s="10" t="s">
        <v>449</v>
      </c>
      <c r="C417" s="175">
        <v>0</v>
      </c>
      <c r="D417" s="175">
        <v>16</v>
      </c>
      <c r="E417" s="176">
        <v>0</v>
      </c>
      <c r="F417" s="176">
        <v>5.33333333333333</v>
      </c>
    </row>
    <row r="418" customHeight="1" spans="1:6">
      <c r="A418" s="183"/>
      <c r="B418" s="10" t="s">
        <v>450</v>
      </c>
      <c r="C418" s="175">
        <v>0</v>
      </c>
      <c r="D418" s="175">
        <v>0</v>
      </c>
      <c r="E418" s="176">
        <v>0</v>
      </c>
      <c r="F418" s="176">
        <v>0</v>
      </c>
    </row>
    <row r="419" customHeight="1" spans="1:6">
      <c r="A419" s="183"/>
      <c r="B419" s="10" t="s">
        <v>451</v>
      </c>
      <c r="C419" s="175">
        <v>0</v>
      </c>
      <c r="D419" s="175">
        <v>0</v>
      </c>
      <c r="E419" s="176">
        <v>0</v>
      </c>
      <c r="F419" s="176">
        <v>0</v>
      </c>
    </row>
    <row r="420" customHeight="1" spans="1:6">
      <c r="A420" s="183"/>
      <c r="B420" s="10" t="s">
        <v>452</v>
      </c>
      <c r="C420" s="175">
        <v>0</v>
      </c>
      <c r="D420" s="175">
        <v>0</v>
      </c>
      <c r="E420" s="176">
        <v>0</v>
      </c>
      <c r="F420" s="176">
        <v>0</v>
      </c>
    </row>
    <row r="421" customHeight="1" spans="1:6">
      <c r="A421" s="183"/>
      <c r="B421" s="10" t="s">
        <v>453</v>
      </c>
      <c r="C421" s="175">
        <v>22565</v>
      </c>
      <c r="D421" s="175">
        <v>22073</v>
      </c>
      <c r="E421" s="176">
        <v>0.978196321737204</v>
      </c>
      <c r="F421" s="176">
        <v>1.18914987609094</v>
      </c>
    </row>
    <row r="422" customHeight="1" spans="1:6">
      <c r="A422" s="183"/>
      <c r="B422" s="10" t="s">
        <v>454</v>
      </c>
      <c r="C422" s="175">
        <v>0</v>
      </c>
      <c r="D422" s="175">
        <v>2688</v>
      </c>
      <c r="E422" s="176">
        <v>0</v>
      </c>
      <c r="F422" s="176">
        <v>1.00976709241172</v>
      </c>
    </row>
    <row r="423" customHeight="1" spans="1:6">
      <c r="A423" s="183"/>
      <c r="B423" s="10" t="s">
        <v>455</v>
      </c>
      <c r="C423" s="175">
        <v>0</v>
      </c>
      <c r="D423" s="175">
        <v>4266</v>
      </c>
      <c r="E423" s="176">
        <v>0</v>
      </c>
      <c r="F423" s="176">
        <v>1.03068374003382</v>
      </c>
    </row>
    <row r="424" customHeight="1" spans="1:6">
      <c r="A424" s="183"/>
      <c r="B424" s="10" t="s">
        <v>456</v>
      </c>
      <c r="C424" s="175">
        <v>0</v>
      </c>
      <c r="D424" s="175">
        <v>0</v>
      </c>
      <c r="E424" s="176">
        <v>0</v>
      </c>
      <c r="F424" s="176">
        <v>0</v>
      </c>
    </row>
    <row r="425" ht="28" customHeight="1" spans="1:6">
      <c r="A425" s="183"/>
      <c r="B425" s="10" t="s">
        <v>457</v>
      </c>
      <c r="C425" s="175">
        <v>0</v>
      </c>
      <c r="D425" s="175">
        <v>10124</v>
      </c>
      <c r="E425" s="176">
        <v>0</v>
      </c>
      <c r="F425" s="176">
        <v>1.094723183391</v>
      </c>
    </row>
    <row r="426" ht="28" customHeight="1" spans="1:6">
      <c r="A426" s="183"/>
      <c r="B426" s="10" t="s">
        <v>458</v>
      </c>
      <c r="C426" s="175">
        <v>0</v>
      </c>
      <c r="D426" s="175">
        <v>1695</v>
      </c>
      <c r="E426" s="176">
        <v>0</v>
      </c>
      <c r="F426" s="176">
        <v>2.26604278074866</v>
      </c>
    </row>
    <row r="427" ht="28" customHeight="1" spans="1:6">
      <c r="A427" s="183"/>
      <c r="B427" s="10" t="s">
        <v>459</v>
      </c>
      <c r="C427" s="175">
        <v>0</v>
      </c>
      <c r="D427" s="175">
        <v>3300</v>
      </c>
      <c r="E427" s="176">
        <v>0</v>
      </c>
      <c r="F427" s="176">
        <v>1.86968838526912</v>
      </c>
    </row>
    <row r="428" ht="28" customHeight="1" spans="1:6">
      <c r="A428" s="183"/>
      <c r="B428" s="10" t="s">
        <v>460</v>
      </c>
      <c r="C428" s="175">
        <v>0</v>
      </c>
      <c r="D428" s="175">
        <v>0</v>
      </c>
      <c r="E428" s="176">
        <v>0</v>
      </c>
      <c r="F428" s="176">
        <v>0</v>
      </c>
    </row>
    <row r="429" customHeight="1" spans="1:6">
      <c r="A429" s="183"/>
      <c r="B429" s="10" t="s">
        <v>461</v>
      </c>
      <c r="C429" s="175">
        <v>0</v>
      </c>
      <c r="D429" s="175">
        <v>0</v>
      </c>
      <c r="E429" s="176">
        <v>0</v>
      </c>
      <c r="F429" s="176">
        <v>0</v>
      </c>
    </row>
    <row r="430" customHeight="1" spans="1:6">
      <c r="A430" s="183"/>
      <c r="B430" s="10" t="s">
        <v>462</v>
      </c>
      <c r="C430" s="175">
        <v>49</v>
      </c>
      <c r="D430" s="175">
        <v>38</v>
      </c>
      <c r="E430" s="176">
        <v>0.775510204081633</v>
      </c>
      <c r="F430" s="176">
        <v>0</v>
      </c>
    </row>
    <row r="431" customHeight="1" spans="1:6">
      <c r="A431" s="183"/>
      <c r="B431" s="10" t="s">
        <v>463</v>
      </c>
      <c r="C431" s="175">
        <v>0</v>
      </c>
      <c r="D431" s="175">
        <v>38</v>
      </c>
      <c r="E431" s="176">
        <v>0</v>
      </c>
      <c r="F431" s="176">
        <v>0</v>
      </c>
    </row>
    <row r="432" customHeight="1" spans="1:6">
      <c r="A432" s="183"/>
      <c r="B432" s="10" t="s">
        <v>464</v>
      </c>
      <c r="C432" s="175">
        <v>0</v>
      </c>
      <c r="D432" s="175">
        <v>0</v>
      </c>
      <c r="E432" s="176">
        <v>0</v>
      </c>
      <c r="F432" s="176">
        <v>0</v>
      </c>
    </row>
    <row r="433" customHeight="1" spans="1:6">
      <c r="A433" s="183"/>
      <c r="B433" s="10" t="s">
        <v>465</v>
      </c>
      <c r="C433" s="175">
        <v>0</v>
      </c>
      <c r="D433" s="175">
        <v>0</v>
      </c>
      <c r="E433" s="176">
        <v>0</v>
      </c>
      <c r="F433" s="176">
        <v>0</v>
      </c>
    </row>
    <row r="434" customHeight="1" spans="1:6">
      <c r="A434" s="183"/>
      <c r="B434" s="10" t="s">
        <v>466</v>
      </c>
      <c r="C434" s="175">
        <v>2617</v>
      </c>
      <c r="D434" s="175">
        <v>2173</v>
      </c>
      <c r="E434" s="176">
        <v>0.830340084065724</v>
      </c>
      <c r="F434" s="176">
        <v>1.05179090029042</v>
      </c>
    </row>
    <row r="435" customHeight="1" spans="1:6">
      <c r="A435" s="183"/>
      <c r="B435" s="10" t="s">
        <v>467</v>
      </c>
      <c r="C435" s="175">
        <v>0</v>
      </c>
      <c r="D435" s="175">
        <v>0</v>
      </c>
      <c r="E435" s="176">
        <v>0</v>
      </c>
      <c r="F435" s="176">
        <v>0</v>
      </c>
    </row>
    <row r="436" customHeight="1" spans="1:6">
      <c r="A436" s="183"/>
      <c r="B436" s="10" t="s">
        <v>468</v>
      </c>
      <c r="C436" s="175">
        <v>0</v>
      </c>
      <c r="D436" s="175">
        <v>201</v>
      </c>
      <c r="E436" s="176">
        <v>0</v>
      </c>
      <c r="F436" s="176">
        <v>2.01</v>
      </c>
    </row>
    <row r="437" customHeight="1" spans="1:6">
      <c r="A437" s="183"/>
      <c r="B437" s="10" t="s">
        <v>469</v>
      </c>
      <c r="C437" s="175">
        <v>0</v>
      </c>
      <c r="D437" s="175">
        <v>735</v>
      </c>
      <c r="E437" s="176">
        <v>0</v>
      </c>
      <c r="F437" s="176">
        <v>1.33393829401089</v>
      </c>
    </row>
    <row r="438" customHeight="1" spans="1:6">
      <c r="A438" s="183"/>
      <c r="B438" s="10" t="s">
        <v>470</v>
      </c>
      <c r="C438" s="175">
        <v>0</v>
      </c>
      <c r="D438" s="175">
        <v>648</v>
      </c>
      <c r="E438" s="176">
        <v>0</v>
      </c>
      <c r="F438" s="176">
        <v>0.589090909090909</v>
      </c>
    </row>
    <row r="439" customHeight="1" spans="1:6">
      <c r="A439" s="183"/>
      <c r="B439" s="10" t="s">
        <v>471</v>
      </c>
      <c r="C439" s="175">
        <v>0</v>
      </c>
      <c r="D439" s="175">
        <v>0</v>
      </c>
      <c r="E439" s="176">
        <v>0</v>
      </c>
      <c r="F439" s="176">
        <v>0</v>
      </c>
    </row>
    <row r="440" customHeight="1" spans="1:6">
      <c r="A440" s="183"/>
      <c r="B440" s="10" t="s">
        <v>472</v>
      </c>
      <c r="C440" s="175">
        <v>0</v>
      </c>
      <c r="D440" s="175">
        <v>91</v>
      </c>
      <c r="E440" s="176">
        <v>0</v>
      </c>
      <c r="F440" s="176">
        <v>4.13636363636364</v>
      </c>
    </row>
    <row r="441" customHeight="1" spans="1:6">
      <c r="A441" s="183"/>
      <c r="B441" s="10" t="s">
        <v>473</v>
      </c>
      <c r="C441" s="175">
        <v>0</v>
      </c>
      <c r="D441" s="175">
        <v>40</v>
      </c>
      <c r="E441" s="176">
        <v>0</v>
      </c>
      <c r="F441" s="176">
        <v>2</v>
      </c>
    </row>
    <row r="442" customHeight="1" spans="1:6">
      <c r="A442" s="183"/>
      <c r="B442" s="10" t="s">
        <v>474</v>
      </c>
      <c r="C442" s="175">
        <v>0</v>
      </c>
      <c r="D442" s="175">
        <v>0</v>
      </c>
      <c r="E442" s="176">
        <v>0</v>
      </c>
      <c r="F442" s="176">
        <v>0</v>
      </c>
    </row>
    <row r="443" customHeight="1" spans="1:6">
      <c r="A443" s="183"/>
      <c r="B443" s="10" t="s">
        <v>475</v>
      </c>
      <c r="C443" s="175">
        <v>0</v>
      </c>
      <c r="D443" s="175">
        <v>458</v>
      </c>
      <c r="E443" s="176">
        <v>0</v>
      </c>
      <c r="F443" s="176">
        <v>2.58757062146893</v>
      </c>
    </row>
    <row r="444" customHeight="1" spans="1:6">
      <c r="A444" s="183"/>
      <c r="B444" s="10" t="s">
        <v>476</v>
      </c>
      <c r="C444" s="175">
        <v>3873</v>
      </c>
      <c r="D444" s="175">
        <v>3645</v>
      </c>
      <c r="E444" s="176">
        <v>0.941130906274206</v>
      </c>
      <c r="F444" s="176">
        <v>1.17315738654651</v>
      </c>
    </row>
    <row r="445" customHeight="1" spans="1:6">
      <c r="A445" s="183"/>
      <c r="B445" s="10" t="s">
        <v>477</v>
      </c>
      <c r="C445" s="175">
        <v>0</v>
      </c>
      <c r="D445" s="175">
        <v>1364</v>
      </c>
      <c r="E445" s="176">
        <v>0</v>
      </c>
      <c r="F445" s="176">
        <v>1.47939262472885</v>
      </c>
    </row>
    <row r="446" customHeight="1" spans="1:6">
      <c r="A446" s="183"/>
      <c r="B446" s="10" t="s">
        <v>478</v>
      </c>
      <c r="C446" s="175">
        <v>0</v>
      </c>
      <c r="D446" s="175">
        <v>428</v>
      </c>
      <c r="E446" s="176">
        <v>0</v>
      </c>
      <c r="F446" s="176">
        <v>0.866396761133603</v>
      </c>
    </row>
    <row r="447" customHeight="1" spans="1:6">
      <c r="A447" s="183"/>
      <c r="B447" s="10" t="s">
        <v>479</v>
      </c>
      <c r="C447" s="175">
        <v>0</v>
      </c>
      <c r="D447" s="175">
        <v>822</v>
      </c>
      <c r="E447" s="176">
        <v>0</v>
      </c>
      <c r="F447" s="176">
        <v>1.22869955156951</v>
      </c>
    </row>
    <row r="448" customHeight="1" spans="1:6">
      <c r="A448" s="183"/>
      <c r="B448" s="10" t="s">
        <v>480</v>
      </c>
      <c r="C448" s="175">
        <v>0</v>
      </c>
      <c r="D448" s="175">
        <v>187</v>
      </c>
      <c r="E448" s="176">
        <v>0</v>
      </c>
      <c r="F448" s="176">
        <v>1.09356725146199</v>
      </c>
    </row>
    <row r="449" customHeight="1" spans="1:6">
      <c r="A449" s="183"/>
      <c r="B449" s="10" t="s">
        <v>481</v>
      </c>
      <c r="C449" s="175">
        <v>0</v>
      </c>
      <c r="D449" s="175">
        <v>0</v>
      </c>
      <c r="E449" s="176">
        <v>0</v>
      </c>
      <c r="F449" s="176">
        <v>0</v>
      </c>
    </row>
    <row r="450" customHeight="1" spans="1:6">
      <c r="A450" s="183"/>
      <c r="B450" s="10" t="s">
        <v>482</v>
      </c>
      <c r="C450" s="175">
        <v>0</v>
      </c>
      <c r="D450" s="175">
        <v>0</v>
      </c>
      <c r="E450" s="176">
        <v>0</v>
      </c>
      <c r="F450" s="176">
        <v>0</v>
      </c>
    </row>
    <row r="451" customHeight="1" spans="1:6">
      <c r="A451" s="183"/>
      <c r="B451" s="10" t="s">
        <v>483</v>
      </c>
      <c r="C451" s="175">
        <v>0</v>
      </c>
      <c r="D451" s="175">
        <v>29</v>
      </c>
      <c r="E451" s="176">
        <v>0</v>
      </c>
      <c r="F451" s="176">
        <v>0</v>
      </c>
    </row>
    <row r="452" customHeight="1" spans="1:6">
      <c r="A452" s="183"/>
      <c r="B452" s="10" t="s">
        <v>484</v>
      </c>
      <c r="C452" s="175">
        <v>0</v>
      </c>
      <c r="D452" s="175">
        <v>815</v>
      </c>
      <c r="E452" s="176">
        <v>0</v>
      </c>
      <c r="F452" s="176">
        <v>0.957696827262045</v>
      </c>
    </row>
    <row r="453" customHeight="1" spans="1:6">
      <c r="A453" s="183"/>
      <c r="B453" s="10" t="s">
        <v>485</v>
      </c>
      <c r="C453" s="175">
        <v>293</v>
      </c>
      <c r="D453" s="175">
        <v>300</v>
      </c>
      <c r="E453" s="176">
        <v>1.02389078498294</v>
      </c>
      <c r="F453" s="176">
        <v>0.99009900990099</v>
      </c>
    </row>
    <row r="454" customHeight="1" spans="1:6">
      <c r="A454" s="183"/>
      <c r="B454" s="10" t="s">
        <v>486</v>
      </c>
      <c r="C454" s="175">
        <v>0</v>
      </c>
      <c r="D454" s="175">
        <v>178</v>
      </c>
      <c r="E454" s="176">
        <v>0</v>
      </c>
      <c r="F454" s="176">
        <v>1.63302752293578</v>
      </c>
    </row>
    <row r="455" ht="30" customHeight="1" spans="1:6">
      <c r="A455" s="183"/>
      <c r="B455" s="10" t="s">
        <v>487</v>
      </c>
      <c r="C455" s="175">
        <v>0</v>
      </c>
      <c r="D455" s="175">
        <v>63</v>
      </c>
      <c r="E455" s="176">
        <v>0</v>
      </c>
      <c r="F455" s="176">
        <v>0.480916030534351</v>
      </c>
    </row>
    <row r="456" ht="30" customHeight="1" spans="1:6">
      <c r="A456" s="183"/>
      <c r="B456" s="10" t="s">
        <v>488</v>
      </c>
      <c r="C456" s="175">
        <v>0</v>
      </c>
      <c r="D456" s="175">
        <v>15</v>
      </c>
      <c r="E456" s="176">
        <v>0</v>
      </c>
      <c r="F456" s="176">
        <v>1</v>
      </c>
    </row>
    <row r="457" customHeight="1" spans="1:6">
      <c r="A457" s="183"/>
      <c r="B457" s="10" t="s">
        <v>489</v>
      </c>
      <c r="C457" s="175">
        <v>0</v>
      </c>
      <c r="D457" s="175">
        <v>9</v>
      </c>
      <c r="E457" s="176">
        <v>0</v>
      </c>
      <c r="F457" s="176">
        <v>0.473684210526316</v>
      </c>
    </row>
    <row r="458" customHeight="1" spans="1:6">
      <c r="A458" s="183"/>
      <c r="B458" s="10" t="s">
        <v>490</v>
      </c>
      <c r="C458" s="175">
        <v>0</v>
      </c>
      <c r="D458" s="175">
        <v>35</v>
      </c>
      <c r="E458" s="176">
        <v>0</v>
      </c>
      <c r="F458" s="176">
        <v>1.20689655172414</v>
      </c>
    </row>
    <row r="459" customHeight="1" spans="1:6">
      <c r="A459" s="183"/>
      <c r="B459" s="10" t="s">
        <v>491</v>
      </c>
      <c r="C459" s="175">
        <v>0</v>
      </c>
      <c r="D459" s="175">
        <v>0</v>
      </c>
      <c r="E459" s="176">
        <v>0</v>
      </c>
      <c r="F459" s="176">
        <v>0</v>
      </c>
    </row>
    <row r="460" customHeight="1" spans="1:6">
      <c r="A460" s="183"/>
      <c r="B460" s="10" t="s">
        <v>492</v>
      </c>
      <c r="C460" s="175">
        <v>3531</v>
      </c>
      <c r="D460" s="175">
        <v>2260</v>
      </c>
      <c r="E460" s="176">
        <v>0.640045312942509</v>
      </c>
      <c r="F460" s="176">
        <v>2.49448123620309</v>
      </c>
    </row>
    <row r="461" customHeight="1" spans="1:6">
      <c r="A461" s="183"/>
      <c r="B461" s="10" t="s">
        <v>493</v>
      </c>
      <c r="C461" s="175">
        <v>0</v>
      </c>
      <c r="D461" s="175">
        <v>91</v>
      </c>
      <c r="E461" s="176">
        <v>0</v>
      </c>
      <c r="F461" s="176">
        <v>1.01111111111111</v>
      </c>
    </row>
    <row r="462" customHeight="1" spans="1:6">
      <c r="A462" s="183"/>
      <c r="B462" s="10" t="s">
        <v>494</v>
      </c>
      <c r="C462" s="175">
        <v>0</v>
      </c>
      <c r="D462" s="175">
        <v>687</v>
      </c>
      <c r="E462" s="176">
        <v>0</v>
      </c>
      <c r="F462" s="176">
        <v>1.91364902506964</v>
      </c>
    </row>
    <row r="463" customHeight="1" spans="1:6">
      <c r="A463" s="183"/>
      <c r="B463" s="10" t="s">
        <v>495</v>
      </c>
      <c r="C463" s="175">
        <v>0</v>
      </c>
      <c r="D463" s="175">
        <v>0</v>
      </c>
      <c r="E463" s="176">
        <v>0</v>
      </c>
      <c r="F463" s="176">
        <v>0</v>
      </c>
    </row>
    <row r="464" customHeight="1" spans="1:6">
      <c r="A464" s="183"/>
      <c r="B464" s="10" t="s">
        <v>496</v>
      </c>
      <c r="C464" s="175">
        <v>0</v>
      </c>
      <c r="D464" s="175">
        <v>1044</v>
      </c>
      <c r="E464" s="176">
        <v>0</v>
      </c>
      <c r="F464" s="176">
        <v>2.28446389496718</v>
      </c>
    </row>
    <row r="465" customHeight="1" spans="1:6">
      <c r="A465" s="183"/>
      <c r="B465" s="10" t="s">
        <v>497</v>
      </c>
      <c r="C465" s="175">
        <v>0</v>
      </c>
      <c r="D465" s="175">
        <v>0</v>
      </c>
      <c r="E465" s="176">
        <v>0</v>
      </c>
      <c r="F465" s="176">
        <v>0</v>
      </c>
    </row>
    <row r="466" customHeight="1" spans="1:6">
      <c r="A466" s="183"/>
      <c r="B466" s="10" t="s">
        <v>498</v>
      </c>
      <c r="C466" s="175">
        <v>0</v>
      </c>
      <c r="D466" s="175">
        <v>438</v>
      </c>
      <c r="E466" s="176">
        <v>0</v>
      </c>
      <c r="F466" s="176">
        <v>0</v>
      </c>
    </row>
    <row r="467" customHeight="1" spans="1:6">
      <c r="A467" s="183"/>
      <c r="B467" s="10" t="s">
        <v>499</v>
      </c>
      <c r="C467" s="175">
        <v>0</v>
      </c>
      <c r="D467" s="175">
        <v>0</v>
      </c>
      <c r="E467" s="176">
        <v>0</v>
      </c>
      <c r="F467" s="176">
        <v>0</v>
      </c>
    </row>
    <row r="468" customHeight="1" spans="1:6">
      <c r="A468" s="183"/>
      <c r="B468" s="10" t="s">
        <v>500</v>
      </c>
      <c r="C468" s="175">
        <v>1028</v>
      </c>
      <c r="D468" s="175">
        <v>1010</v>
      </c>
      <c r="E468" s="176">
        <v>0.982490272373541</v>
      </c>
      <c r="F468" s="176">
        <v>0.801587301587302</v>
      </c>
    </row>
    <row r="469" customHeight="1" spans="1:6">
      <c r="A469" s="183"/>
      <c r="B469" s="10" t="s">
        <v>155</v>
      </c>
      <c r="C469" s="175">
        <v>0</v>
      </c>
      <c r="D469" s="175">
        <v>120</v>
      </c>
      <c r="E469" s="176">
        <v>0</v>
      </c>
      <c r="F469" s="176">
        <v>0.677966101694915</v>
      </c>
    </row>
    <row r="470" customHeight="1" spans="1:6">
      <c r="A470" s="183"/>
      <c r="B470" s="10" t="s">
        <v>156</v>
      </c>
      <c r="C470" s="175">
        <v>0</v>
      </c>
      <c r="D470" s="175">
        <v>1</v>
      </c>
      <c r="E470" s="176">
        <v>0</v>
      </c>
      <c r="F470" s="176">
        <v>0.04</v>
      </c>
    </row>
    <row r="471" customHeight="1" spans="1:6">
      <c r="A471" s="183"/>
      <c r="B471" s="10" t="s">
        <v>157</v>
      </c>
      <c r="C471" s="175">
        <v>0</v>
      </c>
      <c r="D471" s="175">
        <v>0</v>
      </c>
      <c r="E471" s="176">
        <v>0</v>
      </c>
      <c r="F471" s="176">
        <v>0</v>
      </c>
    </row>
    <row r="472" customHeight="1" spans="1:6">
      <c r="A472" s="183"/>
      <c r="B472" s="10" t="s">
        <v>501</v>
      </c>
      <c r="C472" s="175">
        <v>0</v>
      </c>
      <c r="D472" s="175">
        <v>29</v>
      </c>
      <c r="E472" s="176">
        <v>0</v>
      </c>
      <c r="F472" s="176">
        <v>2.07142857142857</v>
      </c>
    </row>
    <row r="473" customHeight="1" spans="1:6">
      <c r="A473" s="183"/>
      <c r="B473" s="10" t="s">
        <v>502</v>
      </c>
      <c r="C473" s="175">
        <v>0</v>
      </c>
      <c r="D473" s="175">
        <v>98</v>
      </c>
      <c r="E473" s="176">
        <v>0</v>
      </c>
      <c r="F473" s="176">
        <v>0.226327944572748</v>
      </c>
    </row>
    <row r="474" customHeight="1" spans="1:6">
      <c r="A474" s="183"/>
      <c r="B474" s="10" t="s">
        <v>503</v>
      </c>
      <c r="C474" s="175">
        <v>0</v>
      </c>
      <c r="D474" s="175">
        <v>0</v>
      </c>
      <c r="E474" s="176">
        <v>0</v>
      </c>
      <c r="F474" s="176">
        <v>0</v>
      </c>
    </row>
    <row r="475" customHeight="1" spans="1:6">
      <c r="A475" s="183"/>
      <c r="B475" s="10" t="s">
        <v>504</v>
      </c>
      <c r="C475" s="175">
        <v>0</v>
      </c>
      <c r="D475" s="175">
        <v>762</v>
      </c>
      <c r="E475" s="176">
        <v>0</v>
      </c>
      <c r="F475" s="176">
        <v>1.30034129692833</v>
      </c>
    </row>
    <row r="476" customHeight="1" spans="1:6">
      <c r="A476" s="183"/>
      <c r="B476" s="10" t="s">
        <v>505</v>
      </c>
      <c r="C476" s="175">
        <v>0</v>
      </c>
      <c r="D476" s="175">
        <v>0</v>
      </c>
      <c r="E476" s="176">
        <v>0</v>
      </c>
      <c r="F476" s="176">
        <v>0</v>
      </c>
    </row>
    <row r="477" customHeight="1" spans="1:6">
      <c r="A477" s="183"/>
      <c r="B477" s="10" t="s">
        <v>506</v>
      </c>
      <c r="C477" s="175">
        <v>114</v>
      </c>
      <c r="D477" s="175">
        <v>111</v>
      </c>
      <c r="E477" s="176">
        <v>0.973684210526316</v>
      </c>
      <c r="F477" s="176">
        <v>0.822222222222222</v>
      </c>
    </row>
    <row r="478" customHeight="1" spans="1:6">
      <c r="A478" s="183"/>
      <c r="B478" s="10" t="s">
        <v>155</v>
      </c>
      <c r="C478" s="175">
        <v>0</v>
      </c>
      <c r="D478" s="175">
        <v>111</v>
      </c>
      <c r="E478" s="176">
        <v>0</v>
      </c>
      <c r="F478" s="176">
        <v>0.86046511627907</v>
      </c>
    </row>
    <row r="479" customHeight="1" spans="1:6">
      <c r="A479" s="183"/>
      <c r="B479" s="10" t="s">
        <v>156</v>
      </c>
      <c r="C479" s="175">
        <v>0</v>
      </c>
      <c r="D479" s="175">
        <v>0</v>
      </c>
      <c r="E479" s="176">
        <v>0</v>
      </c>
      <c r="F479" s="176">
        <v>0</v>
      </c>
    </row>
    <row r="480" customHeight="1" spans="1:6">
      <c r="A480" s="183"/>
      <c r="B480" s="10" t="s">
        <v>157</v>
      </c>
      <c r="C480" s="175">
        <v>0</v>
      </c>
      <c r="D480" s="175">
        <v>0</v>
      </c>
      <c r="E480" s="176">
        <v>0</v>
      </c>
      <c r="F480" s="176">
        <v>0</v>
      </c>
    </row>
    <row r="481" customHeight="1" spans="1:6">
      <c r="A481" s="183"/>
      <c r="B481" s="10" t="s">
        <v>164</v>
      </c>
      <c r="C481" s="175">
        <v>0</v>
      </c>
      <c r="D481" s="175">
        <v>0</v>
      </c>
      <c r="E481" s="176">
        <v>0</v>
      </c>
      <c r="F481" s="176">
        <v>0</v>
      </c>
    </row>
    <row r="482" customHeight="1" spans="1:6">
      <c r="A482" s="183"/>
      <c r="B482" s="10" t="s">
        <v>507</v>
      </c>
      <c r="C482" s="175">
        <v>0</v>
      </c>
      <c r="D482" s="175">
        <v>0</v>
      </c>
      <c r="E482" s="176">
        <v>0</v>
      </c>
      <c r="F482" s="176">
        <v>0</v>
      </c>
    </row>
    <row r="483" customHeight="1" spans="1:6">
      <c r="A483" s="183"/>
      <c r="B483" s="10" t="s">
        <v>508</v>
      </c>
      <c r="C483" s="175">
        <v>5881</v>
      </c>
      <c r="D483" s="175">
        <v>5799</v>
      </c>
      <c r="E483" s="176">
        <v>0.986056793062404</v>
      </c>
      <c r="F483" s="176">
        <v>0.978569017887276</v>
      </c>
    </row>
    <row r="484" customHeight="1" spans="1:6">
      <c r="A484" s="183"/>
      <c r="B484" s="10" t="s">
        <v>509</v>
      </c>
      <c r="C484" s="175">
        <v>0</v>
      </c>
      <c r="D484" s="175">
        <v>894</v>
      </c>
      <c r="E484" s="176">
        <v>0</v>
      </c>
      <c r="F484" s="176">
        <v>0.935146443514644</v>
      </c>
    </row>
    <row r="485" customHeight="1" spans="1:6">
      <c r="A485" s="183"/>
      <c r="B485" s="10" t="s">
        <v>510</v>
      </c>
      <c r="C485" s="175">
        <v>0</v>
      </c>
      <c r="D485" s="175">
        <v>4905</v>
      </c>
      <c r="E485" s="176">
        <v>0</v>
      </c>
      <c r="F485" s="176">
        <v>0.98692152917505</v>
      </c>
    </row>
    <row r="486" customHeight="1" spans="1:6">
      <c r="A486" s="183"/>
      <c r="B486" s="10" t="s">
        <v>511</v>
      </c>
      <c r="C486" s="175">
        <v>356</v>
      </c>
      <c r="D486" s="175">
        <v>276</v>
      </c>
      <c r="E486" s="176">
        <v>0.775280898876405</v>
      </c>
      <c r="F486" s="176">
        <v>1.26027397260274</v>
      </c>
    </row>
    <row r="487" customHeight="1" spans="1:6">
      <c r="A487" s="183"/>
      <c r="B487" s="10" t="s">
        <v>512</v>
      </c>
      <c r="C487" s="175">
        <v>0</v>
      </c>
      <c r="D487" s="175">
        <v>266</v>
      </c>
      <c r="E487" s="176">
        <v>0</v>
      </c>
      <c r="F487" s="176">
        <v>1.27272727272727</v>
      </c>
    </row>
    <row r="488" customHeight="1" spans="1:6">
      <c r="A488" s="183"/>
      <c r="B488" s="10" t="s">
        <v>513</v>
      </c>
      <c r="C488" s="175">
        <v>0</v>
      </c>
      <c r="D488" s="175">
        <v>10</v>
      </c>
      <c r="E488" s="176">
        <v>0</v>
      </c>
      <c r="F488" s="176">
        <v>1</v>
      </c>
    </row>
    <row r="489" customHeight="1" spans="1:6">
      <c r="A489" s="183"/>
      <c r="B489" s="10" t="s">
        <v>514</v>
      </c>
      <c r="C489" s="175">
        <v>1664</v>
      </c>
      <c r="D489" s="175">
        <v>1842</v>
      </c>
      <c r="E489" s="176">
        <v>1.10697115384615</v>
      </c>
      <c r="F489" s="176">
        <v>1.00986842105263</v>
      </c>
    </row>
    <row r="490" customHeight="1" spans="1:6">
      <c r="A490" s="183"/>
      <c r="B490" s="10" t="s">
        <v>515</v>
      </c>
      <c r="C490" s="175">
        <v>0</v>
      </c>
      <c r="D490" s="175">
        <v>818</v>
      </c>
      <c r="E490" s="176">
        <v>0</v>
      </c>
      <c r="F490" s="176">
        <v>0.992718446601942</v>
      </c>
    </row>
    <row r="491" customHeight="1" spans="1:6">
      <c r="A491" s="183"/>
      <c r="B491" s="10" t="s">
        <v>516</v>
      </c>
      <c r="C491" s="175">
        <v>0</v>
      </c>
      <c r="D491" s="175">
        <v>1024</v>
      </c>
      <c r="E491" s="176">
        <v>0</v>
      </c>
      <c r="F491" s="176">
        <v>1.024</v>
      </c>
    </row>
    <row r="492" customHeight="1" spans="1:6">
      <c r="A492" s="183"/>
      <c r="B492" s="10" t="s">
        <v>517</v>
      </c>
      <c r="C492" s="175">
        <v>0</v>
      </c>
      <c r="D492" s="175">
        <v>0</v>
      </c>
      <c r="E492" s="176">
        <v>0</v>
      </c>
      <c r="F492" s="176">
        <v>0</v>
      </c>
    </row>
    <row r="493" customHeight="1" spans="1:6">
      <c r="A493" s="183"/>
      <c r="B493" s="10" t="s">
        <v>518</v>
      </c>
      <c r="C493" s="175">
        <v>0</v>
      </c>
      <c r="D493" s="175">
        <v>0</v>
      </c>
      <c r="E493" s="176">
        <v>0</v>
      </c>
      <c r="F493" s="176">
        <v>0</v>
      </c>
    </row>
    <row r="494" customHeight="1" spans="1:6">
      <c r="A494" s="183"/>
      <c r="B494" s="10" t="s">
        <v>519</v>
      </c>
      <c r="C494" s="175">
        <v>0</v>
      </c>
      <c r="D494" s="175">
        <v>0</v>
      </c>
      <c r="E494" s="176">
        <v>0</v>
      </c>
      <c r="F494" s="176">
        <v>0</v>
      </c>
    </row>
    <row r="495" customHeight="1" spans="1:6">
      <c r="A495" s="183"/>
      <c r="B495" s="10" t="s">
        <v>520</v>
      </c>
      <c r="C495" s="175">
        <v>22</v>
      </c>
      <c r="D495" s="175">
        <v>21</v>
      </c>
      <c r="E495" s="176">
        <v>0.954545454545455</v>
      </c>
      <c r="F495" s="176">
        <v>0.344262295081967</v>
      </c>
    </row>
    <row r="496" customHeight="1" spans="1:6">
      <c r="A496" s="183"/>
      <c r="B496" s="10" t="s">
        <v>521</v>
      </c>
      <c r="C496" s="175">
        <v>0</v>
      </c>
      <c r="D496" s="175">
        <v>0</v>
      </c>
      <c r="E496" s="176">
        <v>0</v>
      </c>
      <c r="F496" s="176">
        <v>0</v>
      </c>
    </row>
    <row r="497" customHeight="1" spans="1:6">
      <c r="A497" s="183"/>
      <c r="B497" s="10" t="s">
        <v>522</v>
      </c>
      <c r="C497" s="175">
        <v>0</v>
      </c>
      <c r="D497" s="175">
        <v>21</v>
      </c>
      <c r="E497" s="176">
        <v>0</v>
      </c>
      <c r="F497" s="176">
        <v>0.344262295081967</v>
      </c>
    </row>
    <row r="498" customHeight="1" spans="1:6">
      <c r="A498" s="183"/>
      <c r="B498" s="10" t="s">
        <v>523</v>
      </c>
      <c r="C498" s="175">
        <v>8703</v>
      </c>
      <c r="D498" s="175">
        <v>7456</v>
      </c>
      <c r="E498" s="176">
        <v>0.856716074916695</v>
      </c>
      <c r="F498" s="176">
        <v>1.06483861753785</v>
      </c>
    </row>
    <row r="499" ht="35" customHeight="1" spans="1:6">
      <c r="A499" s="183"/>
      <c r="B499" s="10" t="s">
        <v>524</v>
      </c>
      <c r="C499" s="175">
        <v>0</v>
      </c>
      <c r="D499" s="175">
        <v>0</v>
      </c>
      <c r="E499" s="176">
        <v>0</v>
      </c>
      <c r="F499" s="176">
        <v>0</v>
      </c>
    </row>
    <row r="500" ht="32" customHeight="1" spans="1:6">
      <c r="A500" s="183"/>
      <c r="B500" s="10" t="s">
        <v>525</v>
      </c>
      <c r="C500" s="175">
        <v>0</v>
      </c>
      <c r="D500" s="175">
        <v>7456</v>
      </c>
      <c r="E500" s="176">
        <v>0</v>
      </c>
      <c r="F500" s="176">
        <v>1.06483861753785</v>
      </c>
    </row>
    <row r="501" ht="34" customHeight="1" spans="1:6">
      <c r="A501" s="183"/>
      <c r="B501" s="10" t="s">
        <v>526</v>
      </c>
      <c r="C501" s="175">
        <v>0</v>
      </c>
      <c r="D501" s="175">
        <v>0</v>
      </c>
      <c r="E501" s="176">
        <v>0</v>
      </c>
      <c r="F501" s="176">
        <v>0</v>
      </c>
    </row>
    <row r="502" customHeight="1" spans="1:6">
      <c r="A502" s="183"/>
      <c r="B502" s="10" t="s">
        <v>527</v>
      </c>
      <c r="C502" s="175">
        <v>0</v>
      </c>
      <c r="D502" s="175">
        <v>0</v>
      </c>
      <c r="E502" s="176">
        <v>0</v>
      </c>
      <c r="F502" s="176">
        <v>0</v>
      </c>
    </row>
    <row r="503" customHeight="1" spans="1:6">
      <c r="A503" s="183"/>
      <c r="B503" s="10" t="s">
        <v>528</v>
      </c>
      <c r="C503" s="175">
        <v>0</v>
      </c>
      <c r="D503" s="175">
        <v>0</v>
      </c>
      <c r="E503" s="176">
        <v>0</v>
      </c>
      <c r="F503" s="176">
        <v>0</v>
      </c>
    </row>
    <row r="504" customHeight="1" spans="1:6">
      <c r="A504" s="183"/>
      <c r="B504" s="10" t="s">
        <v>529</v>
      </c>
      <c r="C504" s="175">
        <v>0</v>
      </c>
      <c r="D504" s="175">
        <v>0</v>
      </c>
      <c r="E504" s="176">
        <v>0</v>
      </c>
      <c r="F504" s="176">
        <v>0</v>
      </c>
    </row>
    <row r="505" ht="28" customHeight="1" spans="1:6">
      <c r="A505" s="183"/>
      <c r="B505" s="10" t="s">
        <v>530</v>
      </c>
      <c r="C505" s="175">
        <v>0</v>
      </c>
      <c r="D505" s="175">
        <v>0</v>
      </c>
      <c r="E505" s="176">
        <v>0</v>
      </c>
      <c r="F505" s="176">
        <v>0</v>
      </c>
    </row>
    <row r="506" customHeight="1" spans="1:6">
      <c r="A506" s="183"/>
      <c r="B506" s="10" t="s">
        <v>531</v>
      </c>
      <c r="C506" s="175">
        <v>142</v>
      </c>
      <c r="D506" s="175">
        <v>189</v>
      </c>
      <c r="E506" s="176">
        <v>1.33098591549296</v>
      </c>
      <c r="F506" s="176">
        <v>0.979274611398964</v>
      </c>
    </row>
    <row r="507" customHeight="1" spans="1:6">
      <c r="A507" s="183"/>
      <c r="B507" s="10" t="s">
        <v>155</v>
      </c>
      <c r="C507" s="175">
        <v>0</v>
      </c>
      <c r="D507" s="175">
        <v>140</v>
      </c>
      <c r="E507" s="176">
        <v>0</v>
      </c>
      <c r="F507" s="176">
        <v>0.945945945945946</v>
      </c>
    </row>
    <row r="508" customHeight="1" spans="1:6">
      <c r="A508" s="183"/>
      <c r="B508" s="10" t="s">
        <v>156</v>
      </c>
      <c r="C508" s="175">
        <v>0</v>
      </c>
      <c r="D508" s="175">
        <v>0</v>
      </c>
      <c r="E508" s="176">
        <v>0</v>
      </c>
      <c r="F508" s="176">
        <v>0</v>
      </c>
    </row>
    <row r="509" customHeight="1" spans="1:6">
      <c r="A509" s="183"/>
      <c r="B509" s="10" t="s">
        <v>157</v>
      </c>
      <c r="C509" s="175">
        <v>0</v>
      </c>
      <c r="D509" s="175">
        <v>0</v>
      </c>
      <c r="E509" s="176">
        <v>0</v>
      </c>
      <c r="F509" s="176">
        <v>0</v>
      </c>
    </row>
    <row r="510" customHeight="1" spans="1:6">
      <c r="A510" s="183"/>
      <c r="B510" s="10" t="s">
        <v>532</v>
      </c>
      <c r="C510" s="175">
        <v>0</v>
      </c>
      <c r="D510" s="175">
        <v>49</v>
      </c>
      <c r="E510" s="176">
        <v>0</v>
      </c>
      <c r="F510" s="176">
        <v>1.75</v>
      </c>
    </row>
    <row r="511" customHeight="1" spans="1:6">
      <c r="A511" s="183"/>
      <c r="B511" s="10" t="s">
        <v>533</v>
      </c>
      <c r="C511" s="175">
        <v>0</v>
      </c>
      <c r="D511" s="175">
        <v>0</v>
      </c>
      <c r="E511" s="176">
        <v>0</v>
      </c>
      <c r="F511" s="176">
        <v>0</v>
      </c>
    </row>
    <row r="512" customHeight="1" spans="1:6">
      <c r="A512" s="183"/>
      <c r="B512" s="10" t="s">
        <v>164</v>
      </c>
      <c r="C512" s="175">
        <v>0</v>
      </c>
      <c r="D512" s="175">
        <v>0</v>
      </c>
      <c r="E512" s="176">
        <v>0</v>
      </c>
      <c r="F512" s="176">
        <v>0</v>
      </c>
    </row>
    <row r="513" customHeight="1" spans="1:6">
      <c r="A513" s="183"/>
      <c r="B513" s="10" t="s">
        <v>534</v>
      </c>
      <c r="C513" s="175">
        <v>0</v>
      </c>
      <c r="D513" s="175">
        <v>0</v>
      </c>
      <c r="E513" s="176">
        <v>0</v>
      </c>
      <c r="F513" s="176">
        <v>0</v>
      </c>
    </row>
    <row r="514" customHeight="1" spans="1:6">
      <c r="A514" s="183"/>
      <c r="B514" s="10" t="s">
        <v>535</v>
      </c>
      <c r="C514" s="175">
        <v>0</v>
      </c>
      <c r="D514" s="175">
        <v>114</v>
      </c>
      <c r="E514" s="176">
        <v>0</v>
      </c>
      <c r="F514" s="176">
        <v>1.07547169811321</v>
      </c>
    </row>
    <row r="515" ht="33" customHeight="1" spans="1:6">
      <c r="A515" s="183"/>
      <c r="B515" s="10" t="s">
        <v>536</v>
      </c>
      <c r="C515" s="175">
        <v>0</v>
      </c>
      <c r="D515" s="175">
        <v>114</v>
      </c>
      <c r="E515" s="176">
        <v>0</v>
      </c>
      <c r="F515" s="176">
        <v>1.07547169811321</v>
      </c>
    </row>
    <row r="516" ht="24" customHeight="1" spans="1:6">
      <c r="A516" s="183"/>
      <c r="B516" s="10" t="s">
        <v>537</v>
      </c>
      <c r="C516" s="175">
        <v>0</v>
      </c>
      <c r="D516" s="175">
        <v>0</v>
      </c>
      <c r="E516" s="176">
        <v>0</v>
      </c>
      <c r="F516" s="176">
        <v>0</v>
      </c>
    </row>
    <row r="517" customHeight="1" spans="1:6">
      <c r="A517" s="183"/>
      <c r="B517" s="10" t="s">
        <v>538</v>
      </c>
      <c r="C517" s="175">
        <v>5</v>
      </c>
      <c r="D517" s="175">
        <v>899</v>
      </c>
      <c r="E517" s="176">
        <v>179.8</v>
      </c>
      <c r="F517" s="176">
        <v>299.666666666667</v>
      </c>
    </row>
    <row r="518" ht="27" customHeight="1" spans="1:6">
      <c r="A518" s="183"/>
      <c r="B518" s="10" t="s">
        <v>539</v>
      </c>
      <c r="C518" s="175">
        <v>0</v>
      </c>
      <c r="D518" s="175">
        <v>899</v>
      </c>
      <c r="E518" s="176">
        <v>0</v>
      </c>
      <c r="F518" s="176">
        <v>299.666666666667</v>
      </c>
    </row>
    <row r="519" customHeight="1" spans="1:6">
      <c r="A519" s="13" t="s">
        <v>540</v>
      </c>
      <c r="B519" s="10" t="s">
        <v>112</v>
      </c>
      <c r="C519" s="175">
        <v>30853</v>
      </c>
      <c r="D519" s="175">
        <v>23397</v>
      </c>
      <c r="E519" s="176">
        <v>0.75833792499919</v>
      </c>
      <c r="F519" s="176">
        <v>0.76776924591455</v>
      </c>
    </row>
    <row r="520" customHeight="1" spans="1:6">
      <c r="A520" s="183"/>
      <c r="B520" s="10" t="s">
        <v>541</v>
      </c>
      <c r="C520" s="175">
        <v>302</v>
      </c>
      <c r="D520" s="175">
        <v>406</v>
      </c>
      <c r="E520" s="176">
        <v>1.34437086092715</v>
      </c>
      <c r="F520" s="176">
        <v>0.783783783783784</v>
      </c>
    </row>
    <row r="521" customHeight="1" spans="1:6">
      <c r="A521" s="183"/>
      <c r="B521" s="10" t="s">
        <v>155</v>
      </c>
      <c r="C521" s="175">
        <v>0</v>
      </c>
      <c r="D521" s="175">
        <v>295</v>
      </c>
      <c r="E521" s="176">
        <v>0</v>
      </c>
      <c r="F521" s="176">
        <v>0.797297297297297</v>
      </c>
    </row>
    <row r="522" customHeight="1" spans="1:6">
      <c r="A522" s="183"/>
      <c r="B522" s="10" t="s">
        <v>156</v>
      </c>
      <c r="C522" s="175">
        <v>0</v>
      </c>
      <c r="D522" s="175">
        <v>111</v>
      </c>
      <c r="E522" s="176">
        <v>0</v>
      </c>
      <c r="F522" s="176">
        <v>0.75</v>
      </c>
    </row>
    <row r="523" customHeight="1" spans="1:6">
      <c r="A523" s="183"/>
      <c r="B523" s="10" t="s">
        <v>157</v>
      </c>
      <c r="C523" s="175">
        <v>0</v>
      </c>
      <c r="D523" s="175">
        <v>0</v>
      </c>
      <c r="E523" s="176">
        <v>0</v>
      </c>
      <c r="F523" s="176">
        <v>0</v>
      </c>
    </row>
    <row r="524" customHeight="1" spans="1:6">
      <c r="A524" s="183"/>
      <c r="B524" s="10" t="s">
        <v>542</v>
      </c>
      <c r="C524" s="175">
        <v>0</v>
      </c>
      <c r="D524" s="175">
        <v>0</v>
      </c>
      <c r="E524" s="176">
        <v>0</v>
      </c>
      <c r="F524" s="176">
        <v>0</v>
      </c>
    </row>
    <row r="525" customHeight="1" spans="1:6">
      <c r="A525" s="183"/>
      <c r="B525" s="10" t="s">
        <v>543</v>
      </c>
      <c r="C525" s="175">
        <v>5344</v>
      </c>
      <c r="D525" s="175">
        <v>3730</v>
      </c>
      <c r="E525" s="176">
        <v>0.697979041916168</v>
      </c>
      <c r="F525" s="176">
        <v>1.60430107526882</v>
      </c>
    </row>
    <row r="526" customHeight="1" spans="1:6">
      <c r="A526" s="183"/>
      <c r="B526" s="10" t="s">
        <v>544</v>
      </c>
      <c r="C526" s="175">
        <v>0</v>
      </c>
      <c r="D526" s="175">
        <v>2699</v>
      </c>
      <c r="E526" s="176">
        <v>0</v>
      </c>
      <c r="F526" s="176">
        <v>2.59769008662175</v>
      </c>
    </row>
    <row r="527" customHeight="1" spans="1:6">
      <c r="A527" s="183"/>
      <c r="B527" s="10" t="s">
        <v>545</v>
      </c>
      <c r="C527" s="175">
        <v>0</v>
      </c>
      <c r="D527" s="175">
        <v>981</v>
      </c>
      <c r="E527" s="176">
        <v>0</v>
      </c>
      <c r="F527" s="176">
        <v>0.762830482115086</v>
      </c>
    </row>
    <row r="528" customHeight="1" spans="1:6">
      <c r="A528" s="183"/>
      <c r="B528" s="10" t="s">
        <v>546</v>
      </c>
      <c r="C528" s="175">
        <v>0</v>
      </c>
      <c r="D528" s="175">
        <v>0</v>
      </c>
      <c r="E528" s="176">
        <v>0</v>
      </c>
      <c r="F528" s="176">
        <v>0</v>
      </c>
    </row>
    <row r="529" customHeight="1" spans="1:6">
      <c r="A529" s="183"/>
      <c r="B529" s="10" t="s">
        <v>547</v>
      </c>
      <c r="C529" s="175">
        <v>0</v>
      </c>
      <c r="D529" s="175">
        <v>0</v>
      </c>
      <c r="E529" s="176">
        <v>0</v>
      </c>
      <c r="F529" s="176">
        <v>0</v>
      </c>
    </row>
    <row r="530" customHeight="1" spans="1:6">
      <c r="A530" s="183"/>
      <c r="B530" s="10" t="s">
        <v>548</v>
      </c>
      <c r="C530" s="175">
        <v>0</v>
      </c>
      <c r="D530" s="175">
        <v>50</v>
      </c>
      <c r="E530" s="176">
        <v>0</v>
      </c>
      <c r="F530" s="176">
        <v>0</v>
      </c>
    </row>
    <row r="531" customHeight="1" spans="1:6">
      <c r="A531" s="183"/>
      <c r="B531" s="10" t="s">
        <v>549</v>
      </c>
      <c r="C531" s="175">
        <v>0</v>
      </c>
      <c r="D531" s="175">
        <v>0</v>
      </c>
      <c r="E531" s="176">
        <v>0</v>
      </c>
      <c r="F531" s="176">
        <v>0</v>
      </c>
    </row>
    <row r="532" customHeight="1" spans="1:6">
      <c r="A532" s="183"/>
      <c r="B532" s="10" t="s">
        <v>550</v>
      </c>
      <c r="C532" s="175">
        <v>0</v>
      </c>
      <c r="D532" s="175">
        <v>0</v>
      </c>
      <c r="E532" s="176">
        <v>0</v>
      </c>
      <c r="F532" s="176">
        <v>0</v>
      </c>
    </row>
    <row r="533" customHeight="1" spans="1:6">
      <c r="A533" s="183"/>
      <c r="B533" s="10" t="s">
        <v>551</v>
      </c>
      <c r="C533" s="175">
        <v>0</v>
      </c>
      <c r="D533" s="175">
        <v>0</v>
      </c>
      <c r="E533" s="176">
        <v>0</v>
      </c>
      <c r="F533" s="176">
        <v>0</v>
      </c>
    </row>
    <row r="534" customHeight="1" spans="1:6">
      <c r="A534" s="183"/>
      <c r="B534" s="10" t="s">
        <v>552</v>
      </c>
      <c r="C534" s="175">
        <v>0</v>
      </c>
      <c r="D534" s="175">
        <v>0</v>
      </c>
      <c r="E534" s="176">
        <v>0</v>
      </c>
      <c r="F534" s="176">
        <v>0</v>
      </c>
    </row>
    <row r="535" customHeight="1" spans="1:6">
      <c r="A535" s="183"/>
      <c r="B535" s="10" t="s">
        <v>553</v>
      </c>
      <c r="C535" s="175">
        <v>0</v>
      </c>
      <c r="D535" s="175">
        <v>0</v>
      </c>
      <c r="E535" s="176">
        <v>0</v>
      </c>
      <c r="F535" s="176">
        <v>0</v>
      </c>
    </row>
    <row r="536" customHeight="1" spans="1:6">
      <c r="A536" s="183"/>
      <c r="B536" s="10" t="s">
        <v>554</v>
      </c>
      <c r="C536" s="175">
        <v>0</v>
      </c>
      <c r="D536" s="175">
        <v>0</v>
      </c>
      <c r="E536" s="176">
        <v>0</v>
      </c>
      <c r="F536" s="176">
        <v>0</v>
      </c>
    </row>
    <row r="537" customHeight="1" spans="1:6">
      <c r="A537" s="183"/>
      <c r="B537" s="10" t="s">
        <v>555</v>
      </c>
      <c r="C537" s="175">
        <v>0</v>
      </c>
      <c r="D537" s="175">
        <v>0</v>
      </c>
      <c r="E537" s="176">
        <v>0</v>
      </c>
      <c r="F537" s="176">
        <v>0</v>
      </c>
    </row>
    <row r="538" customHeight="1" spans="1:6">
      <c r="A538" s="183"/>
      <c r="B538" s="10" t="s">
        <v>556</v>
      </c>
      <c r="C538" s="175">
        <v>0</v>
      </c>
      <c r="D538" s="175">
        <v>0</v>
      </c>
      <c r="E538" s="176">
        <v>0</v>
      </c>
      <c r="F538" s="176">
        <v>0</v>
      </c>
    </row>
    <row r="539" customHeight="1" spans="1:6">
      <c r="A539" s="183"/>
      <c r="B539" s="10" t="s">
        <v>557</v>
      </c>
      <c r="C539" s="175">
        <v>0</v>
      </c>
      <c r="D539" s="175">
        <v>0</v>
      </c>
      <c r="E539" s="176">
        <v>0</v>
      </c>
      <c r="F539" s="176">
        <v>0</v>
      </c>
    </row>
    <row r="540" customHeight="1" spans="1:6">
      <c r="A540" s="183"/>
      <c r="B540" s="10" t="s">
        <v>558</v>
      </c>
      <c r="C540" s="175">
        <v>4970</v>
      </c>
      <c r="D540" s="175">
        <v>4080</v>
      </c>
      <c r="E540" s="176">
        <v>0.82092555331992</v>
      </c>
      <c r="F540" s="176">
        <v>0.834185238192599</v>
      </c>
    </row>
    <row r="541" customHeight="1" spans="1:6">
      <c r="A541" s="183"/>
      <c r="B541" s="10" t="s">
        <v>559</v>
      </c>
      <c r="C541" s="175">
        <v>0</v>
      </c>
      <c r="D541" s="175">
        <v>0</v>
      </c>
      <c r="E541" s="176">
        <v>0</v>
      </c>
      <c r="F541" s="176">
        <v>0</v>
      </c>
    </row>
    <row r="542" customHeight="1" spans="1:6">
      <c r="A542" s="183"/>
      <c r="B542" s="10" t="s">
        <v>560</v>
      </c>
      <c r="C542" s="175">
        <v>0</v>
      </c>
      <c r="D542" s="175">
        <v>4080</v>
      </c>
      <c r="E542" s="176">
        <v>0</v>
      </c>
      <c r="F542" s="176">
        <v>0.834185238192599</v>
      </c>
    </row>
    <row r="543" customHeight="1" spans="1:6">
      <c r="A543" s="183"/>
      <c r="B543" s="10" t="s">
        <v>561</v>
      </c>
      <c r="C543" s="175">
        <v>0</v>
      </c>
      <c r="D543" s="175">
        <v>0</v>
      </c>
      <c r="E543" s="176">
        <v>0</v>
      </c>
      <c r="F543" s="176">
        <v>0</v>
      </c>
    </row>
    <row r="544" customHeight="1" spans="1:6">
      <c r="A544" s="183"/>
      <c r="B544" s="10" t="s">
        <v>562</v>
      </c>
      <c r="C544" s="175">
        <v>6202</v>
      </c>
      <c r="D544" s="175">
        <v>4467</v>
      </c>
      <c r="E544" s="176">
        <v>0.720251531763947</v>
      </c>
      <c r="F544" s="176">
        <v>0.843785417453721</v>
      </c>
    </row>
    <row r="545" customHeight="1" spans="1:6">
      <c r="A545" s="183"/>
      <c r="B545" s="10" t="s">
        <v>563</v>
      </c>
      <c r="C545" s="175">
        <v>0</v>
      </c>
      <c r="D545" s="175">
        <v>854</v>
      </c>
      <c r="E545" s="176">
        <v>0</v>
      </c>
      <c r="F545" s="176">
        <v>1.20112517580872</v>
      </c>
    </row>
    <row r="546" customHeight="1" spans="1:6">
      <c r="A546" s="183"/>
      <c r="B546" s="10" t="s">
        <v>564</v>
      </c>
      <c r="C546" s="175">
        <v>0</v>
      </c>
      <c r="D546" s="175">
        <v>102</v>
      </c>
      <c r="E546" s="176">
        <v>0</v>
      </c>
      <c r="F546" s="176">
        <v>0.879310344827586</v>
      </c>
    </row>
    <row r="547" customHeight="1" spans="1:6">
      <c r="A547" s="183"/>
      <c r="B547" s="10" t="s">
        <v>565</v>
      </c>
      <c r="C547" s="175">
        <v>0</v>
      </c>
      <c r="D547" s="175">
        <v>502</v>
      </c>
      <c r="E547" s="176">
        <v>0</v>
      </c>
      <c r="F547" s="176">
        <v>0.778294573643411</v>
      </c>
    </row>
    <row r="548" customHeight="1" spans="1:6">
      <c r="A548" s="183"/>
      <c r="B548" s="10" t="s">
        <v>566</v>
      </c>
      <c r="C548" s="175">
        <v>0</v>
      </c>
      <c r="D548" s="175">
        <v>0</v>
      </c>
      <c r="E548" s="176">
        <v>0</v>
      </c>
      <c r="F548" s="176">
        <v>0</v>
      </c>
    </row>
    <row r="549" customHeight="1" spans="1:6">
      <c r="A549" s="183"/>
      <c r="B549" s="10" t="s">
        <v>567</v>
      </c>
      <c r="C549" s="175">
        <v>0</v>
      </c>
      <c r="D549" s="175">
        <v>0</v>
      </c>
      <c r="E549" s="176">
        <v>0</v>
      </c>
      <c r="F549" s="176">
        <v>0</v>
      </c>
    </row>
    <row r="550" customHeight="1" spans="1:6">
      <c r="A550" s="183"/>
      <c r="B550" s="10" t="s">
        <v>568</v>
      </c>
      <c r="C550" s="175">
        <v>0</v>
      </c>
      <c r="D550" s="175">
        <v>0</v>
      </c>
      <c r="E550" s="176">
        <v>0</v>
      </c>
      <c r="F550" s="176">
        <v>0</v>
      </c>
    </row>
    <row r="551" customHeight="1" spans="1:6">
      <c r="A551" s="183"/>
      <c r="B551" s="10" t="s">
        <v>569</v>
      </c>
      <c r="C551" s="175">
        <v>0</v>
      </c>
      <c r="D551" s="175">
        <v>0</v>
      </c>
      <c r="E551" s="176">
        <v>0</v>
      </c>
      <c r="F551" s="176">
        <v>0</v>
      </c>
    </row>
    <row r="552" customHeight="1" spans="1:6">
      <c r="A552" s="183"/>
      <c r="B552" s="10" t="s">
        <v>570</v>
      </c>
      <c r="C552" s="175">
        <v>0</v>
      </c>
      <c r="D552" s="175">
        <v>1859</v>
      </c>
      <c r="E552" s="176">
        <v>0</v>
      </c>
      <c r="F552" s="176">
        <v>1.10523186682521</v>
      </c>
    </row>
    <row r="553" customHeight="1" spans="1:6">
      <c r="A553" s="183"/>
      <c r="B553" s="10" t="s">
        <v>571</v>
      </c>
      <c r="C553" s="175">
        <v>0</v>
      </c>
      <c r="D553" s="175">
        <v>108</v>
      </c>
      <c r="E553" s="176">
        <v>0</v>
      </c>
      <c r="F553" s="176">
        <v>0.200743494423792</v>
      </c>
    </row>
    <row r="554" customHeight="1" spans="1:6">
      <c r="A554" s="183"/>
      <c r="B554" s="10" t="s">
        <v>572</v>
      </c>
      <c r="C554" s="175">
        <v>0</v>
      </c>
      <c r="D554" s="175">
        <v>441</v>
      </c>
      <c r="E554" s="176">
        <v>0</v>
      </c>
      <c r="F554" s="176">
        <v>0.450920245398773</v>
      </c>
    </row>
    <row r="555" customHeight="1" spans="1:6">
      <c r="A555" s="183"/>
      <c r="B555" s="10" t="s">
        <v>573</v>
      </c>
      <c r="C555" s="175">
        <v>0</v>
      </c>
      <c r="D555" s="175">
        <v>601</v>
      </c>
      <c r="E555" s="176">
        <v>0</v>
      </c>
      <c r="F555" s="176">
        <v>0.963141025641026</v>
      </c>
    </row>
    <row r="556" customHeight="1" spans="1:6">
      <c r="A556" s="183"/>
      <c r="B556" s="10" t="s">
        <v>574</v>
      </c>
      <c r="C556" s="175">
        <v>0</v>
      </c>
      <c r="D556" s="175">
        <v>0</v>
      </c>
      <c r="E556" s="176">
        <v>0</v>
      </c>
      <c r="F556" s="176">
        <v>0</v>
      </c>
    </row>
    <row r="557" customHeight="1" spans="1:6">
      <c r="A557" s="183"/>
      <c r="B557" s="10" t="s">
        <v>575</v>
      </c>
      <c r="C557" s="175">
        <v>0</v>
      </c>
      <c r="D557" s="175">
        <v>0</v>
      </c>
      <c r="E557" s="176">
        <v>0</v>
      </c>
      <c r="F557" s="176">
        <v>0</v>
      </c>
    </row>
    <row r="558" customHeight="1" spans="1:6">
      <c r="A558" s="183"/>
      <c r="B558" s="10" t="s">
        <v>576</v>
      </c>
      <c r="C558" s="175">
        <v>0</v>
      </c>
      <c r="D558" s="175">
        <v>0</v>
      </c>
      <c r="E558" s="176">
        <v>0</v>
      </c>
      <c r="F558" s="176">
        <v>0</v>
      </c>
    </row>
    <row r="559" customHeight="1" spans="1:6">
      <c r="A559" s="183"/>
      <c r="B559" s="10" t="s">
        <v>577</v>
      </c>
      <c r="C559" s="175">
        <v>2282</v>
      </c>
      <c r="D559" s="175">
        <v>1950</v>
      </c>
      <c r="E559" s="176">
        <v>0.854513584574934</v>
      </c>
      <c r="F559" s="176">
        <v>0.84051724137931</v>
      </c>
    </row>
    <row r="560" customHeight="1" spans="1:6">
      <c r="A560" s="183"/>
      <c r="B560" s="10" t="s">
        <v>578</v>
      </c>
      <c r="C560" s="175">
        <v>0</v>
      </c>
      <c r="D560" s="175">
        <v>153</v>
      </c>
      <c r="E560" s="176">
        <v>0</v>
      </c>
      <c r="F560" s="176">
        <v>0.498371335504886</v>
      </c>
    </row>
    <row r="561" customHeight="1" spans="1:6">
      <c r="A561" s="183"/>
      <c r="B561" s="10" t="s">
        <v>579</v>
      </c>
      <c r="C561" s="175">
        <v>0</v>
      </c>
      <c r="D561" s="175">
        <v>1223</v>
      </c>
      <c r="E561" s="176">
        <v>0</v>
      </c>
      <c r="F561" s="176">
        <v>0.72797619047619</v>
      </c>
    </row>
    <row r="562" customHeight="1" spans="1:6">
      <c r="A562" s="183"/>
      <c r="B562" s="10" t="s">
        <v>580</v>
      </c>
      <c r="C562" s="175">
        <v>0</v>
      </c>
      <c r="D562" s="175">
        <v>574</v>
      </c>
      <c r="E562" s="176">
        <v>0</v>
      </c>
      <c r="F562" s="176">
        <v>1.72372372372372</v>
      </c>
    </row>
    <row r="563" customHeight="1" spans="1:6">
      <c r="A563" s="183"/>
      <c r="B563" s="10" t="s">
        <v>581</v>
      </c>
      <c r="C563" s="175">
        <v>8687</v>
      </c>
      <c r="D563" s="175">
        <v>6723</v>
      </c>
      <c r="E563" s="176">
        <v>0.773915045470243</v>
      </c>
      <c r="F563" s="176">
        <v>0.881820566631689</v>
      </c>
    </row>
    <row r="564" customHeight="1" spans="1:6">
      <c r="A564" s="183"/>
      <c r="B564" s="10" t="s">
        <v>582</v>
      </c>
      <c r="C564" s="175">
        <v>0</v>
      </c>
      <c r="D564" s="175">
        <v>951</v>
      </c>
      <c r="E564" s="176">
        <v>0</v>
      </c>
      <c r="F564" s="176">
        <v>0.680257510729614</v>
      </c>
    </row>
    <row r="565" customHeight="1" spans="1:6">
      <c r="A565" s="183"/>
      <c r="B565" s="10" t="s">
        <v>583</v>
      </c>
      <c r="C565" s="175">
        <v>0</v>
      </c>
      <c r="D565" s="175">
        <v>2578</v>
      </c>
      <c r="E565" s="176">
        <v>0</v>
      </c>
      <c r="F565" s="176">
        <v>0.719709659408152</v>
      </c>
    </row>
    <row r="566" customHeight="1" spans="1:6">
      <c r="A566" s="183"/>
      <c r="B566" s="10" t="s">
        <v>584</v>
      </c>
      <c r="C566" s="175">
        <v>0</v>
      </c>
      <c r="D566" s="175">
        <v>2672</v>
      </c>
      <c r="E566" s="176">
        <v>0</v>
      </c>
      <c r="F566" s="176">
        <v>1.01059001512859</v>
      </c>
    </row>
    <row r="567" customHeight="1" spans="1:6">
      <c r="A567" s="183"/>
      <c r="B567" s="10" t="s">
        <v>585</v>
      </c>
      <c r="C567" s="175">
        <v>0</v>
      </c>
      <c r="D567" s="175">
        <v>522</v>
      </c>
      <c r="E567" s="176">
        <v>0</v>
      </c>
      <c r="F567" s="176">
        <v>0</v>
      </c>
    </row>
    <row r="568" customHeight="1" spans="1:6">
      <c r="A568" s="183"/>
      <c r="B568" s="10" t="s">
        <v>586</v>
      </c>
      <c r="C568" s="175">
        <v>528</v>
      </c>
      <c r="D568" s="175">
        <v>524</v>
      </c>
      <c r="E568" s="176">
        <v>0.992424242424242</v>
      </c>
      <c r="F568" s="176">
        <v>0.105390185036203</v>
      </c>
    </row>
    <row r="569" ht="37" customHeight="1" spans="1:6">
      <c r="A569" s="183"/>
      <c r="B569" s="10" t="s">
        <v>587</v>
      </c>
      <c r="C569" s="175">
        <v>0</v>
      </c>
      <c r="D569" s="175">
        <v>20</v>
      </c>
      <c r="E569" s="176">
        <v>0</v>
      </c>
      <c r="F569" s="176">
        <v>0</v>
      </c>
    </row>
    <row r="570" ht="35" customHeight="1" spans="1:6">
      <c r="A570" s="183"/>
      <c r="B570" s="10" t="s">
        <v>588</v>
      </c>
      <c r="C570" s="175">
        <v>0</v>
      </c>
      <c r="D570" s="175">
        <v>504</v>
      </c>
      <c r="E570" s="176">
        <v>0</v>
      </c>
      <c r="F570" s="176">
        <v>0.101367658889783</v>
      </c>
    </row>
    <row r="571" ht="35" customHeight="1" spans="1:6">
      <c r="A571" s="183"/>
      <c r="B571" s="10" t="s">
        <v>589</v>
      </c>
      <c r="C571" s="175">
        <v>0</v>
      </c>
      <c r="D571" s="175">
        <v>0</v>
      </c>
      <c r="E571" s="176">
        <v>0</v>
      </c>
      <c r="F571" s="176">
        <v>0</v>
      </c>
    </row>
    <row r="572" customHeight="1" spans="1:6">
      <c r="A572" s="183"/>
      <c r="B572" s="10" t="s">
        <v>590</v>
      </c>
      <c r="C572" s="175">
        <v>2042</v>
      </c>
      <c r="D572" s="175">
        <v>1070</v>
      </c>
      <c r="E572" s="176">
        <v>0.523996082272282</v>
      </c>
      <c r="F572" s="176">
        <v>0.548999486916367</v>
      </c>
    </row>
    <row r="573" customHeight="1" spans="1:6">
      <c r="A573" s="183"/>
      <c r="B573" s="10" t="s">
        <v>591</v>
      </c>
      <c r="C573" s="175">
        <v>0</v>
      </c>
      <c r="D573" s="175">
        <v>1070</v>
      </c>
      <c r="E573" s="176">
        <v>0</v>
      </c>
      <c r="F573" s="176">
        <v>0.550411522633745</v>
      </c>
    </row>
    <row r="574" customHeight="1" spans="1:6">
      <c r="A574" s="183"/>
      <c r="B574" s="10" t="s">
        <v>592</v>
      </c>
      <c r="C574" s="175">
        <v>0</v>
      </c>
      <c r="D574" s="175">
        <v>0</v>
      </c>
      <c r="E574" s="176">
        <v>0</v>
      </c>
      <c r="F574" s="176">
        <v>0</v>
      </c>
    </row>
    <row r="575" customHeight="1" spans="1:6">
      <c r="A575" s="183"/>
      <c r="B575" s="10" t="s">
        <v>593</v>
      </c>
      <c r="C575" s="175">
        <v>0</v>
      </c>
      <c r="D575" s="175">
        <v>0</v>
      </c>
      <c r="E575" s="176">
        <v>0</v>
      </c>
      <c r="F575" s="176">
        <v>0</v>
      </c>
    </row>
    <row r="576" customHeight="1" spans="1:6">
      <c r="A576" s="183"/>
      <c r="B576" s="10" t="s">
        <v>594</v>
      </c>
      <c r="C576" s="175">
        <v>92</v>
      </c>
      <c r="D576" s="175">
        <v>66</v>
      </c>
      <c r="E576" s="176">
        <v>0.717391304347826</v>
      </c>
      <c r="F576" s="176">
        <v>0.709677419354839</v>
      </c>
    </row>
    <row r="577" customHeight="1" spans="1:6">
      <c r="A577" s="183"/>
      <c r="B577" s="10" t="s">
        <v>595</v>
      </c>
      <c r="C577" s="175">
        <v>0</v>
      </c>
      <c r="D577" s="175">
        <v>66</v>
      </c>
      <c r="E577" s="176">
        <v>0</v>
      </c>
      <c r="F577" s="176">
        <v>0.709677419354839</v>
      </c>
    </row>
    <row r="578" customHeight="1" spans="1:6">
      <c r="A578" s="183"/>
      <c r="B578" s="10" t="s">
        <v>596</v>
      </c>
      <c r="C578" s="175">
        <v>0</v>
      </c>
      <c r="D578" s="175">
        <v>0</v>
      </c>
      <c r="E578" s="176">
        <v>0</v>
      </c>
      <c r="F578" s="176">
        <v>0</v>
      </c>
    </row>
    <row r="579" customHeight="1" spans="1:6">
      <c r="A579" s="183"/>
      <c r="B579" s="10" t="s">
        <v>597</v>
      </c>
      <c r="C579" s="175">
        <v>392</v>
      </c>
      <c r="D579" s="175">
        <v>361</v>
      </c>
      <c r="E579" s="176">
        <v>0.920918367346939</v>
      </c>
      <c r="F579" s="176">
        <v>0.76</v>
      </c>
    </row>
    <row r="580" customHeight="1" spans="1:6">
      <c r="A580" s="183"/>
      <c r="B580" s="10" t="s">
        <v>155</v>
      </c>
      <c r="C580" s="175">
        <v>0</v>
      </c>
      <c r="D580" s="175">
        <v>322</v>
      </c>
      <c r="E580" s="176">
        <v>0</v>
      </c>
      <c r="F580" s="176">
        <v>0.761229314420804</v>
      </c>
    </row>
    <row r="581" customHeight="1" spans="1:6">
      <c r="A581" s="183"/>
      <c r="B581" s="10" t="s">
        <v>156</v>
      </c>
      <c r="C581" s="175">
        <v>0</v>
      </c>
      <c r="D581" s="175">
        <v>0</v>
      </c>
      <c r="E581" s="176">
        <v>0</v>
      </c>
      <c r="F581" s="176">
        <v>0</v>
      </c>
    </row>
    <row r="582" customHeight="1" spans="1:6">
      <c r="A582" s="183"/>
      <c r="B582" s="10" t="s">
        <v>157</v>
      </c>
      <c r="C582" s="175">
        <v>0</v>
      </c>
      <c r="D582" s="175">
        <v>0</v>
      </c>
      <c r="E582" s="176">
        <v>0</v>
      </c>
      <c r="F582" s="176">
        <v>0</v>
      </c>
    </row>
    <row r="583" customHeight="1" spans="1:6">
      <c r="A583" s="183"/>
      <c r="B583" s="10" t="s">
        <v>196</v>
      </c>
      <c r="C583" s="175">
        <v>0</v>
      </c>
      <c r="D583" s="175">
        <v>0</v>
      </c>
      <c r="E583" s="176">
        <v>0</v>
      </c>
      <c r="F583" s="176">
        <v>0</v>
      </c>
    </row>
    <row r="584" customHeight="1" spans="1:6">
      <c r="A584" s="183"/>
      <c r="B584" s="10" t="s">
        <v>598</v>
      </c>
      <c r="C584" s="175">
        <v>0</v>
      </c>
      <c r="D584" s="175">
        <v>39</v>
      </c>
      <c r="E584" s="176">
        <v>0</v>
      </c>
      <c r="F584" s="176">
        <v>0.75</v>
      </c>
    </row>
    <row r="585" customHeight="1" spans="1:6">
      <c r="A585" s="183"/>
      <c r="B585" s="10" t="s">
        <v>599</v>
      </c>
      <c r="C585" s="175">
        <v>0</v>
      </c>
      <c r="D585" s="175">
        <v>0</v>
      </c>
      <c r="E585" s="176">
        <v>0</v>
      </c>
      <c r="F585" s="176">
        <v>0</v>
      </c>
    </row>
    <row r="586" customHeight="1" spans="1:6">
      <c r="A586" s="183"/>
      <c r="B586" s="10" t="s">
        <v>164</v>
      </c>
      <c r="C586" s="175">
        <v>0</v>
      </c>
      <c r="D586" s="175">
        <v>0</v>
      </c>
      <c r="E586" s="176">
        <v>0</v>
      </c>
      <c r="F586" s="176">
        <v>0</v>
      </c>
    </row>
    <row r="587" customHeight="1" spans="1:6">
      <c r="A587" s="183"/>
      <c r="B587" s="10" t="s">
        <v>600</v>
      </c>
      <c r="C587" s="175">
        <v>0</v>
      </c>
      <c r="D587" s="175">
        <v>0</v>
      </c>
      <c r="E587" s="176">
        <v>0</v>
      </c>
      <c r="F587" s="176">
        <v>0</v>
      </c>
    </row>
    <row r="588" customHeight="1" spans="1:6">
      <c r="A588" s="183"/>
      <c r="B588" s="10" t="s">
        <v>601</v>
      </c>
      <c r="C588" s="175">
        <v>12</v>
      </c>
      <c r="D588" s="175">
        <v>20</v>
      </c>
      <c r="E588" s="176">
        <v>1.66666666666667</v>
      </c>
      <c r="F588" s="176">
        <v>1.53846153846154</v>
      </c>
    </row>
    <row r="589" customHeight="1" spans="1:6">
      <c r="A589" s="183"/>
      <c r="B589" s="10" t="s">
        <v>602</v>
      </c>
      <c r="C589" s="175">
        <v>0</v>
      </c>
      <c r="D589" s="175">
        <v>20</v>
      </c>
      <c r="E589" s="176">
        <v>0</v>
      </c>
      <c r="F589" s="176">
        <v>1.53846153846154</v>
      </c>
    </row>
    <row r="590" customHeight="1" spans="1:6">
      <c r="A590" s="183"/>
      <c r="B590" s="10" t="s">
        <v>603</v>
      </c>
      <c r="C590" s="175">
        <v>0</v>
      </c>
      <c r="D590" s="175">
        <v>0</v>
      </c>
      <c r="E590" s="176">
        <v>0</v>
      </c>
      <c r="F590" s="176">
        <v>0</v>
      </c>
    </row>
    <row r="591" customHeight="1" spans="1:6">
      <c r="A591" s="183"/>
      <c r="B591" s="10" t="s">
        <v>604</v>
      </c>
      <c r="C591" s="175">
        <v>0</v>
      </c>
      <c r="D591" s="175">
        <v>0</v>
      </c>
      <c r="E591" s="176">
        <v>0</v>
      </c>
      <c r="F591" s="176">
        <v>0</v>
      </c>
    </row>
    <row r="592" customHeight="1" spans="1:6">
      <c r="A592" s="13" t="s">
        <v>605</v>
      </c>
      <c r="B592" s="10" t="s">
        <v>113</v>
      </c>
      <c r="C592" s="175">
        <v>2754</v>
      </c>
      <c r="D592" s="175">
        <v>7328</v>
      </c>
      <c r="E592" s="176">
        <v>2.66085693536674</v>
      </c>
      <c r="F592" s="176">
        <v>2.13457617244393</v>
      </c>
    </row>
    <row r="593" customHeight="1" spans="1:6">
      <c r="A593" s="183"/>
      <c r="B593" s="10" t="s">
        <v>606</v>
      </c>
      <c r="C593" s="175">
        <v>0</v>
      </c>
      <c r="D593" s="175">
        <v>20</v>
      </c>
      <c r="E593" s="176">
        <v>0</v>
      </c>
      <c r="F593" s="176">
        <v>0.185185185185185</v>
      </c>
    </row>
    <row r="594" customHeight="1" spans="1:6">
      <c r="A594" s="183"/>
      <c r="B594" s="10" t="s">
        <v>155</v>
      </c>
      <c r="C594" s="175">
        <v>0</v>
      </c>
      <c r="D594" s="175">
        <v>0</v>
      </c>
      <c r="E594" s="176">
        <v>0</v>
      </c>
      <c r="F594" s="176">
        <v>0</v>
      </c>
    </row>
    <row r="595" customHeight="1" spans="1:6">
      <c r="A595" s="183"/>
      <c r="B595" s="10" t="s">
        <v>156</v>
      </c>
      <c r="C595" s="175">
        <v>0</v>
      </c>
      <c r="D595" s="175">
        <v>20</v>
      </c>
      <c r="E595" s="176">
        <v>0</v>
      </c>
      <c r="F595" s="176">
        <v>0.4</v>
      </c>
    </row>
    <row r="596" customHeight="1" spans="1:6">
      <c r="A596" s="183"/>
      <c r="B596" s="10" t="s">
        <v>157</v>
      </c>
      <c r="C596" s="175">
        <v>0</v>
      </c>
      <c r="D596" s="175">
        <v>0</v>
      </c>
      <c r="E596" s="176">
        <v>0</v>
      </c>
      <c r="F596" s="176">
        <v>0</v>
      </c>
    </row>
    <row r="597" customHeight="1" spans="1:6">
      <c r="A597" s="183"/>
      <c r="B597" s="10" t="s">
        <v>607</v>
      </c>
      <c r="C597" s="175">
        <v>0</v>
      </c>
      <c r="D597" s="175">
        <v>0</v>
      </c>
      <c r="E597" s="176">
        <v>0</v>
      </c>
      <c r="F597" s="176">
        <v>0</v>
      </c>
    </row>
    <row r="598" customHeight="1" spans="1:6">
      <c r="A598" s="183"/>
      <c r="B598" s="10" t="s">
        <v>608</v>
      </c>
      <c r="C598" s="175">
        <v>0</v>
      </c>
      <c r="D598" s="175">
        <v>0</v>
      </c>
      <c r="E598" s="176">
        <v>0</v>
      </c>
      <c r="F598" s="176">
        <v>0</v>
      </c>
    </row>
    <row r="599" customHeight="1" spans="1:6">
      <c r="A599" s="183"/>
      <c r="B599" s="10" t="s">
        <v>609</v>
      </c>
      <c r="C599" s="175">
        <v>0</v>
      </c>
      <c r="D599" s="175">
        <v>0</v>
      </c>
      <c r="E599" s="176">
        <v>0</v>
      </c>
      <c r="F599" s="176">
        <v>0</v>
      </c>
    </row>
    <row r="600" customHeight="1" spans="1:6">
      <c r="A600" s="183"/>
      <c r="B600" s="10" t="s">
        <v>610</v>
      </c>
      <c r="C600" s="175">
        <v>0</v>
      </c>
      <c r="D600" s="175">
        <v>0</v>
      </c>
      <c r="E600" s="176">
        <v>0</v>
      </c>
      <c r="F600" s="176">
        <v>0</v>
      </c>
    </row>
    <row r="601" customHeight="1" spans="1:6">
      <c r="A601" s="183"/>
      <c r="B601" s="10" t="s">
        <v>611</v>
      </c>
      <c r="C601" s="175">
        <v>0</v>
      </c>
      <c r="D601" s="175">
        <v>0</v>
      </c>
      <c r="E601" s="176">
        <v>0</v>
      </c>
      <c r="F601" s="176">
        <v>0</v>
      </c>
    </row>
    <row r="602" customHeight="1" spans="1:6">
      <c r="A602" s="183"/>
      <c r="B602" s="10" t="s">
        <v>612</v>
      </c>
      <c r="C602" s="175">
        <v>0</v>
      </c>
      <c r="D602" s="175">
        <v>0</v>
      </c>
      <c r="E602" s="176">
        <v>0</v>
      </c>
      <c r="F602" s="176">
        <v>0</v>
      </c>
    </row>
    <row r="603" customHeight="1" spans="1:6">
      <c r="A603" s="183"/>
      <c r="B603" s="10" t="s">
        <v>613</v>
      </c>
      <c r="C603" s="175">
        <v>0</v>
      </c>
      <c r="D603" s="175">
        <v>0</v>
      </c>
      <c r="E603" s="176">
        <v>0</v>
      </c>
      <c r="F603" s="176">
        <v>0</v>
      </c>
    </row>
    <row r="604" customHeight="1" spans="1:6">
      <c r="A604" s="183"/>
      <c r="B604" s="10" t="s">
        <v>614</v>
      </c>
      <c r="C604" s="175">
        <v>0</v>
      </c>
      <c r="D604" s="175">
        <v>0</v>
      </c>
      <c r="E604" s="176">
        <v>0</v>
      </c>
      <c r="F604" s="176">
        <v>0</v>
      </c>
    </row>
    <row r="605" customHeight="1" spans="1:6">
      <c r="A605" s="183"/>
      <c r="B605" s="10" t="s">
        <v>615</v>
      </c>
      <c r="C605" s="175">
        <v>0</v>
      </c>
      <c r="D605" s="175">
        <v>0</v>
      </c>
      <c r="E605" s="176">
        <v>0</v>
      </c>
      <c r="F605" s="176">
        <v>0</v>
      </c>
    </row>
    <row r="606" customHeight="1" spans="1:6">
      <c r="A606" s="183"/>
      <c r="B606" s="10" t="s">
        <v>616</v>
      </c>
      <c r="C606" s="175">
        <v>0</v>
      </c>
      <c r="D606" s="175">
        <v>0</v>
      </c>
      <c r="E606" s="176">
        <v>0</v>
      </c>
      <c r="F606" s="176">
        <v>0</v>
      </c>
    </row>
    <row r="607" customHeight="1" spans="1:6">
      <c r="A607" s="183"/>
      <c r="B607" s="10" t="s">
        <v>617</v>
      </c>
      <c r="C607" s="175">
        <v>80</v>
      </c>
      <c r="D607" s="175">
        <v>3029</v>
      </c>
      <c r="E607" s="176">
        <v>37.8625</v>
      </c>
      <c r="F607" s="176">
        <v>20.0596026490066</v>
      </c>
    </row>
    <row r="608" customHeight="1" spans="1:6">
      <c r="A608" s="183"/>
      <c r="B608" s="10" t="s">
        <v>618</v>
      </c>
      <c r="C608" s="175">
        <v>0</v>
      </c>
      <c r="D608" s="175">
        <v>174</v>
      </c>
      <c r="E608" s="176">
        <v>0</v>
      </c>
      <c r="F608" s="176">
        <v>0</v>
      </c>
    </row>
    <row r="609" customHeight="1" spans="1:6">
      <c r="A609" s="183"/>
      <c r="B609" s="10" t="s">
        <v>619</v>
      </c>
      <c r="C609" s="175">
        <v>0</v>
      </c>
      <c r="D609" s="175">
        <v>2744</v>
      </c>
      <c r="E609" s="176">
        <v>0</v>
      </c>
      <c r="F609" s="176">
        <v>18.1721854304636</v>
      </c>
    </row>
    <row r="610" customHeight="1" spans="1:6">
      <c r="A610" s="183"/>
      <c r="B610" s="10" t="s">
        <v>620</v>
      </c>
      <c r="C610" s="175">
        <v>0</v>
      </c>
      <c r="D610" s="175">
        <v>0</v>
      </c>
      <c r="E610" s="176">
        <v>0</v>
      </c>
      <c r="F610" s="176">
        <v>0</v>
      </c>
    </row>
    <row r="611" customHeight="1" spans="1:6">
      <c r="A611" s="183"/>
      <c r="B611" s="10" t="s">
        <v>621</v>
      </c>
      <c r="C611" s="175">
        <v>0</v>
      </c>
      <c r="D611" s="175">
        <v>111</v>
      </c>
      <c r="E611" s="176">
        <v>0</v>
      </c>
      <c r="F611" s="176">
        <v>0</v>
      </c>
    </row>
    <row r="612" customHeight="1" spans="1:6">
      <c r="A612" s="183"/>
      <c r="B612" s="10" t="s">
        <v>622</v>
      </c>
      <c r="C612" s="175">
        <v>0</v>
      </c>
      <c r="D612" s="175">
        <v>0</v>
      </c>
      <c r="E612" s="176">
        <v>0</v>
      </c>
      <c r="F612" s="176">
        <v>0</v>
      </c>
    </row>
    <row r="613" customHeight="1" spans="1:6">
      <c r="A613" s="183"/>
      <c r="B613" s="10" t="s">
        <v>623</v>
      </c>
      <c r="C613" s="175">
        <v>0</v>
      </c>
      <c r="D613" s="175">
        <v>0</v>
      </c>
      <c r="E613" s="176">
        <v>0</v>
      </c>
      <c r="F613" s="176">
        <v>0</v>
      </c>
    </row>
    <row r="614" customHeight="1" spans="1:6">
      <c r="A614" s="183"/>
      <c r="B614" s="10" t="s">
        <v>624</v>
      </c>
      <c r="C614" s="175">
        <v>0</v>
      </c>
      <c r="D614" s="175">
        <v>0</v>
      </c>
      <c r="E614" s="176">
        <v>0</v>
      </c>
      <c r="F614" s="176">
        <v>0</v>
      </c>
    </row>
    <row r="615" customHeight="1" spans="1:6">
      <c r="A615" s="183"/>
      <c r="B615" s="10" t="s">
        <v>625</v>
      </c>
      <c r="C615" s="175">
        <v>0</v>
      </c>
      <c r="D615" s="175">
        <v>0</v>
      </c>
      <c r="E615" s="176">
        <v>0</v>
      </c>
      <c r="F615" s="176">
        <v>0</v>
      </c>
    </row>
    <row r="616" customHeight="1" spans="1:6">
      <c r="A616" s="183"/>
      <c r="B616" s="10" t="s">
        <v>626</v>
      </c>
      <c r="C616" s="175">
        <v>708</v>
      </c>
      <c r="D616" s="175">
        <v>1059</v>
      </c>
      <c r="E616" s="176">
        <v>1.49576271186441</v>
      </c>
      <c r="F616" s="176">
        <v>1.50426136363636</v>
      </c>
    </row>
    <row r="617" customHeight="1" spans="1:6">
      <c r="A617" s="183"/>
      <c r="B617" s="10" t="s">
        <v>627</v>
      </c>
      <c r="C617" s="175">
        <v>0</v>
      </c>
      <c r="D617" s="175">
        <v>941</v>
      </c>
      <c r="E617" s="176">
        <v>0</v>
      </c>
      <c r="F617" s="176">
        <v>1.68637992831541</v>
      </c>
    </row>
    <row r="618" customHeight="1" spans="1:6">
      <c r="A618" s="183"/>
      <c r="B618" s="10" t="s">
        <v>628</v>
      </c>
      <c r="C618" s="175">
        <v>0</v>
      </c>
      <c r="D618" s="175">
        <v>0</v>
      </c>
      <c r="E618" s="176">
        <v>0</v>
      </c>
      <c r="F618" s="176">
        <v>0</v>
      </c>
    </row>
    <row r="619" customHeight="1" spans="1:6">
      <c r="A619" s="183"/>
      <c r="B619" s="10" t="s">
        <v>629</v>
      </c>
      <c r="C619" s="175">
        <v>0</v>
      </c>
      <c r="D619" s="175">
        <v>47</v>
      </c>
      <c r="E619" s="176">
        <v>0</v>
      </c>
      <c r="F619" s="176">
        <v>0.824561403508772</v>
      </c>
    </row>
    <row r="620" customHeight="1" spans="1:6">
      <c r="A620" s="183"/>
      <c r="B620" s="10" t="s">
        <v>630</v>
      </c>
      <c r="C620" s="175">
        <v>0</v>
      </c>
      <c r="D620" s="175">
        <v>0</v>
      </c>
      <c r="E620" s="176">
        <v>0</v>
      </c>
      <c r="F620" s="176">
        <v>0</v>
      </c>
    </row>
    <row r="621" customHeight="1" spans="1:6">
      <c r="A621" s="183"/>
      <c r="B621" s="10" t="s">
        <v>631</v>
      </c>
      <c r="C621" s="175">
        <v>0</v>
      </c>
      <c r="D621" s="175">
        <v>0</v>
      </c>
      <c r="E621" s="176">
        <v>0</v>
      </c>
      <c r="F621" s="176">
        <v>0</v>
      </c>
    </row>
    <row r="622" customHeight="1" spans="1:6">
      <c r="A622" s="183"/>
      <c r="B622" s="10" t="s">
        <v>632</v>
      </c>
      <c r="C622" s="175">
        <v>0</v>
      </c>
      <c r="D622" s="175">
        <v>71</v>
      </c>
      <c r="E622" s="176">
        <v>0</v>
      </c>
      <c r="F622" s="176">
        <v>1.26785714285714</v>
      </c>
    </row>
    <row r="623" customHeight="1" spans="1:6">
      <c r="A623" s="183"/>
      <c r="B623" s="10" t="s">
        <v>633</v>
      </c>
      <c r="C623" s="175">
        <v>21</v>
      </c>
      <c r="D623" s="175">
        <v>388</v>
      </c>
      <c r="E623" s="176">
        <v>18.4761904761905</v>
      </c>
      <c r="F623" s="176">
        <v>11.4117647058824</v>
      </c>
    </row>
    <row r="624" customHeight="1" spans="1:6">
      <c r="A624" s="183"/>
      <c r="B624" s="10" t="s">
        <v>634</v>
      </c>
      <c r="C624" s="175">
        <v>0</v>
      </c>
      <c r="D624" s="175">
        <v>382</v>
      </c>
      <c r="E624" s="176">
        <v>0</v>
      </c>
      <c r="F624" s="176">
        <v>11.5757575757576</v>
      </c>
    </row>
    <row r="625" customHeight="1" spans="1:6">
      <c r="A625" s="183"/>
      <c r="B625" s="10" t="s">
        <v>635</v>
      </c>
      <c r="C625" s="175">
        <v>0</v>
      </c>
      <c r="D625" s="175">
        <v>6</v>
      </c>
      <c r="E625" s="176">
        <v>0</v>
      </c>
      <c r="F625" s="176">
        <v>6</v>
      </c>
    </row>
    <row r="626" customHeight="1" spans="1:6">
      <c r="A626" s="183"/>
      <c r="B626" s="10" t="s">
        <v>636</v>
      </c>
      <c r="C626" s="175">
        <v>0</v>
      </c>
      <c r="D626" s="175">
        <v>0</v>
      </c>
      <c r="E626" s="176">
        <v>0</v>
      </c>
      <c r="F626" s="176">
        <v>0</v>
      </c>
    </row>
    <row r="627" customHeight="1" spans="1:6">
      <c r="A627" s="183"/>
      <c r="B627" s="10" t="s">
        <v>637</v>
      </c>
      <c r="C627" s="175">
        <v>0</v>
      </c>
      <c r="D627" s="175">
        <v>0</v>
      </c>
      <c r="E627" s="176">
        <v>0</v>
      </c>
      <c r="F627" s="176">
        <v>0</v>
      </c>
    </row>
    <row r="628" customHeight="1" spans="1:6">
      <c r="A628" s="183"/>
      <c r="B628" s="10" t="s">
        <v>638</v>
      </c>
      <c r="C628" s="175">
        <v>0</v>
      </c>
      <c r="D628" s="175">
        <v>0</v>
      </c>
      <c r="E628" s="176">
        <v>0</v>
      </c>
      <c r="F628" s="176">
        <v>0</v>
      </c>
    </row>
    <row r="629" customHeight="1" spans="1:6">
      <c r="A629" s="183"/>
      <c r="B629" s="10" t="s">
        <v>639</v>
      </c>
      <c r="C629" s="175">
        <v>0</v>
      </c>
      <c r="D629" s="175">
        <v>0</v>
      </c>
      <c r="E629" s="176">
        <v>0</v>
      </c>
      <c r="F629" s="176">
        <v>0</v>
      </c>
    </row>
    <row r="630" customHeight="1" spans="1:6">
      <c r="A630" s="183"/>
      <c r="B630" s="10" t="s">
        <v>640</v>
      </c>
      <c r="C630" s="175">
        <v>1932</v>
      </c>
      <c r="D630" s="175">
        <v>2712</v>
      </c>
      <c r="E630" s="176">
        <v>1.40372670807453</v>
      </c>
      <c r="F630" s="176">
        <v>1.15208156329652</v>
      </c>
    </row>
    <row r="631" customHeight="1" spans="1:6">
      <c r="A631" s="183"/>
      <c r="B631" s="10" t="s">
        <v>641</v>
      </c>
      <c r="C631" s="175">
        <v>0</v>
      </c>
      <c r="D631" s="175">
        <v>437</v>
      </c>
      <c r="E631" s="176">
        <v>0</v>
      </c>
      <c r="F631" s="176">
        <v>0.20632672332389</v>
      </c>
    </row>
    <row r="632" customHeight="1" spans="1:6">
      <c r="A632" s="183"/>
      <c r="B632" s="10" t="s">
        <v>642</v>
      </c>
      <c r="C632" s="175">
        <v>0</v>
      </c>
      <c r="D632" s="175">
        <v>0</v>
      </c>
      <c r="E632" s="176">
        <v>0</v>
      </c>
      <c r="F632" s="176">
        <v>0</v>
      </c>
    </row>
    <row r="633" customHeight="1" spans="1:6">
      <c r="A633" s="183"/>
      <c r="B633" s="10" t="s">
        <v>643</v>
      </c>
      <c r="C633" s="175">
        <v>0</v>
      </c>
      <c r="D633" s="175">
        <v>0</v>
      </c>
      <c r="E633" s="176">
        <v>0</v>
      </c>
      <c r="F633" s="176">
        <v>0</v>
      </c>
    </row>
    <row r="634" customHeight="1" spans="1:6">
      <c r="A634" s="183"/>
      <c r="B634" s="10" t="s">
        <v>644</v>
      </c>
      <c r="C634" s="175">
        <v>0</v>
      </c>
      <c r="D634" s="175">
        <v>2035</v>
      </c>
      <c r="E634" s="176">
        <v>0</v>
      </c>
      <c r="F634" s="176">
        <v>8.6228813559322</v>
      </c>
    </row>
    <row r="635" customHeight="1" spans="1:6">
      <c r="A635" s="183"/>
      <c r="B635" s="10" t="s">
        <v>645</v>
      </c>
      <c r="C635" s="175">
        <v>0</v>
      </c>
      <c r="D635" s="175">
        <v>240</v>
      </c>
      <c r="E635" s="176">
        <v>0</v>
      </c>
      <c r="F635" s="176">
        <v>0</v>
      </c>
    </row>
    <row r="636" customHeight="1" spans="1:6">
      <c r="A636" s="183"/>
      <c r="B636" s="10" t="s">
        <v>646</v>
      </c>
      <c r="C636" s="175">
        <v>0</v>
      </c>
      <c r="D636" s="175">
        <v>0</v>
      </c>
      <c r="E636" s="176">
        <v>0</v>
      </c>
      <c r="F636" s="176">
        <v>0</v>
      </c>
    </row>
    <row r="637" customHeight="1" spans="1:6">
      <c r="A637" s="183"/>
      <c r="B637" s="10" t="s">
        <v>647</v>
      </c>
      <c r="C637" s="175">
        <v>0</v>
      </c>
      <c r="D637" s="175">
        <v>0</v>
      </c>
      <c r="E637" s="176">
        <v>0</v>
      </c>
      <c r="F637" s="176">
        <v>0</v>
      </c>
    </row>
    <row r="638" customHeight="1" spans="1:6">
      <c r="A638" s="183"/>
      <c r="B638" s="10" t="s">
        <v>648</v>
      </c>
      <c r="C638" s="175">
        <v>0</v>
      </c>
      <c r="D638" s="175">
        <v>0</v>
      </c>
      <c r="E638" s="176">
        <v>0</v>
      </c>
      <c r="F638" s="176">
        <v>0</v>
      </c>
    </row>
    <row r="639" customHeight="1" spans="1:6">
      <c r="A639" s="183"/>
      <c r="B639" s="10" t="s">
        <v>649</v>
      </c>
      <c r="C639" s="175">
        <v>0</v>
      </c>
      <c r="D639" s="175">
        <v>0</v>
      </c>
      <c r="E639" s="176">
        <v>0</v>
      </c>
      <c r="F639" s="176">
        <v>0</v>
      </c>
    </row>
    <row r="640" customHeight="1" spans="1:6">
      <c r="A640" s="183"/>
      <c r="B640" s="10" t="s">
        <v>650</v>
      </c>
      <c r="C640" s="175">
        <v>0</v>
      </c>
      <c r="D640" s="175">
        <v>0</v>
      </c>
      <c r="E640" s="176">
        <v>0</v>
      </c>
      <c r="F640" s="176">
        <v>0</v>
      </c>
    </row>
    <row r="641" customHeight="1" spans="1:6">
      <c r="A641" s="183"/>
      <c r="B641" s="10" t="s">
        <v>651</v>
      </c>
      <c r="C641" s="175">
        <v>0</v>
      </c>
      <c r="D641" s="175">
        <v>0</v>
      </c>
      <c r="E641" s="176">
        <v>0</v>
      </c>
      <c r="F641" s="176">
        <v>0</v>
      </c>
    </row>
    <row r="642" customHeight="1" spans="1:6">
      <c r="A642" s="183"/>
      <c r="B642" s="10" t="s">
        <v>652</v>
      </c>
      <c r="C642" s="175">
        <v>0</v>
      </c>
      <c r="D642" s="175">
        <v>0</v>
      </c>
      <c r="E642" s="176">
        <v>0</v>
      </c>
      <c r="F642" s="176">
        <v>0</v>
      </c>
    </row>
    <row r="643" customHeight="1" spans="1:6">
      <c r="A643" s="183"/>
      <c r="B643" s="10" t="s">
        <v>653</v>
      </c>
      <c r="C643" s="175">
        <v>0</v>
      </c>
      <c r="D643" s="175">
        <v>0</v>
      </c>
      <c r="E643" s="176">
        <v>0</v>
      </c>
      <c r="F643" s="176">
        <v>0</v>
      </c>
    </row>
    <row r="644" customHeight="1" spans="1:6">
      <c r="A644" s="183"/>
      <c r="B644" s="10" t="s">
        <v>654</v>
      </c>
      <c r="C644" s="175">
        <v>0</v>
      </c>
      <c r="D644" s="175">
        <v>0</v>
      </c>
      <c r="E644" s="176">
        <v>0</v>
      </c>
      <c r="F644" s="176">
        <v>0</v>
      </c>
    </row>
    <row r="645" customHeight="1" spans="1:6">
      <c r="A645" s="183"/>
      <c r="B645" s="10" t="s">
        <v>655</v>
      </c>
      <c r="C645" s="175">
        <v>0</v>
      </c>
      <c r="D645" s="175">
        <v>0</v>
      </c>
      <c r="E645" s="176">
        <v>0</v>
      </c>
      <c r="F645" s="176">
        <v>0</v>
      </c>
    </row>
    <row r="646" customHeight="1" spans="1:6">
      <c r="A646" s="183"/>
      <c r="B646" s="10" t="s">
        <v>656</v>
      </c>
      <c r="C646" s="175">
        <v>0</v>
      </c>
      <c r="D646" s="175">
        <v>120</v>
      </c>
      <c r="E646" s="176">
        <v>0</v>
      </c>
      <c r="F646" s="176">
        <v>1.5</v>
      </c>
    </row>
    <row r="647" customHeight="1" spans="1:6">
      <c r="A647" s="183"/>
      <c r="B647" s="10" t="s">
        <v>657</v>
      </c>
      <c r="C647" s="175">
        <v>0</v>
      </c>
      <c r="D647" s="175">
        <v>120</v>
      </c>
      <c r="E647" s="176">
        <v>0</v>
      </c>
      <c r="F647" s="176">
        <v>1.5</v>
      </c>
    </row>
    <row r="648" customHeight="1" spans="1:6">
      <c r="A648" s="183"/>
      <c r="B648" s="10" t="s">
        <v>658</v>
      </c>
      <c r="C648" s="175">
        <v>0</v>
      </c>
      <c r="D648" s="175">
        <v>0</v>
      </c>
      <c r="E648" s="176">
        <v>0</v>
      </c>
      <c r="F648" s="176">
        <v>0</v>
      </c>
    </row>
    <row r="649" customHeight="1" spans="1:6">
      <c r="A649" s="183"/>
      <c r="B649" s="10" t="s">
        <v>659</v>
      </c>
      <c r="C649" s="175">
        <v>0</v>
      </c>
      <c r="D649" s="175">
        <v>0</v>
      </c>
      <c r="E649" s="176">
        <v>0</v>
      </c>
      <c r="F649" s="176">
        <v>0</v>
      </c>
    </row>
    <row r="650" customHeight="1" spans="1:6">
      <c r="A650" s="183"/>
      <c r="B650" s="10" t="s">
        <v>660</v>
      </c>
      <c r="C650" s="175">
        <v>0</v>
      </c>
      <c r="D650" s="175">
        <v>0</v>
      </c>
      <c r="E650" s="176">
        <v>0</v>
      </c>
      <c r="F650" s="176">
        <v>0</v>
      </c>
    </row>
    <row r="651" customHeight="1" spans="1:6">
      <c r="A651" s="183"/>
      <c r="B651" s="10" t="s">
        <v>661</v>
      </c>
      <c r="C651" s="175">
        <v>0</v>
      </c>
      <c r="D651" s="175">
        <v>0</v>
      </c>
      <c r="E651" s="176">
        <v>0</v>
      </c>
      <c r="F651" s="176">
        <v>0</v>
      </c>
    </row>
    <row r="652" customHeight="1" spans="1:6">
      <c r="A652" s="183"/>
      <c r="B652" s="10" t="s">
        <v>662</v>
      </c>
      <c r="C652" s="175">
        <v>0</v>
      </c>
      <c r="D652" s="175">
        <v>0</v>
      </c>
      <c r="E652" s="176">
        <v>0</v>
      </c>
      <c r="F652" s="176">
        <v>0</v>
      </c>
    </row>
    <row r="653" customHeight="1" spans="1:6">
      <c r="A653" s="183"/>
      <c r="B653" s="10" t="s">
        <v>663</v>
      </c>
      <c r="C653" s="175">
        <v>0</v>
      </c>
      <c r="D653" s="175">
        <v>0</v>
      </c>
      <c r="E653" s="176">
        <v>0</v>
      </c>
      <c r="F653" s="176">
        <v>0</v>
      </c>
    </row>
    <row r="654" customHeight="1" spans="1:6">
      <c r="A654" s="183"/>
      <c r="B654" s="10" t="s">
        <v>664</v>
      </c>
      <c r="C654" s="175">
        <v>0</v>
      </c>
      <c r="D654" s="175">
        <v>0</v>
      </c>
      <c r="E654" s="176">
        <v>0</v>
      </c>
      <c r="F654" s="176">
        <v>0</v>
      </c>
    </row>
    <row r="655" customHeight="1" spans="1:6">
      <c r="A655" s="183"/>
      <c r="B655" s="10" t="s">
        <v>665</v>
      </c>
      <c r="C655" s="175">
        <v>0</v>
      </c>
      <c r="D655" s="175">
        <v>0</v>
      </c>
      <c r="E655" s="176">
        <v>0</v>
      </c>
      <c r="F655" s="176">
        <v>0</v>
      </c>
    </row>
    <row r="656" customHeight="1" spans="1:6">
      <c r="A656" s="183"/>
      <c r="B656" s="10" t="s">
        <v>666</v>
      </c>
      <c r="C656" s="175">
        <v>13</v>
      </c>
      <c r="D656" s="175">
        <v>0</v>
      </c>
      <c r="E656" s="176">
        <v>0</v>
      </c>
      <c r="F656" s="176">
        <v>0</v>
      </c>
    </row>
    <row r="657" customHeight="1" spans="1:6">
      <c r="A657" s="183"/>
      <c r="B657" s="10" t="s">
        <v>155</v>
      </c>
      <c r="C657" s="175">
        <v>0</v>
      </c>
      <c r="D657" s="175">
        <v>0</v>
      </c>
      <c r="E657" s="176">
        <v>0</v>
      </c>
      <c r="F657" s="176">
        <v>0</v>
      </c>
    </row>
    <row r="658" customHeight="1" spans="1:6">
      <c r="A658" s="183"/>
      <c r="B658" s="10" t="s">
        <v>156</v>
      </c>
      <c r="C658" s="175">
        <v>0</v>
      </c>
      <c r="D658" s="175">
        <v>0</v>
      </c>
      <c r="E658" s="176">
        <v>0</v>
      </c>
      <c r="F658" s="176">
        <v>0</v>
      </c>
    </row>
    <row r="659" customHeight="1" spans="1:6">
      <c r="A659" s="183"/>
      <c r="B659" s="10" t="s">
        <v>157</v>
      </c>
      <c r="C659" s="175">
        <v>0</v>
      </c>
      <c r="D659" s="175">
        <v>0</v>
      </c>
      <c r="E659" s="176">
        <v>0</v>
      </c>
      <c r="F659" s="176">
        <v>0</v>
      </c>
    </row>
    <row r="660" customHeight="1" spans="1:6">
      <c r="A660" s="183"/>
      <c r="B660" s="10" t="s">
        <v>667</v>
      </c>
      <c r="C660" s="175">
        <v>0</v>
      </c>
      <c r="D660" s="175">
        <v>0</v>
      </c>
      <c r="E660" s="176">
        <v>0</v>
      </c>
      <c r="F660" s="176">
        <v>0</v>
      </c>
    </row>
    <row r="661" customHeight="1" spans="1:6">
      <c r="A661" s="183"/>
      <c r="B661" s="10" t="s">
        <v>668</v>
      </c>
      <c r="C661" s="175">
        <v>0</v>
      </c>
      <c r="D661" s="175">
        <v>0</v>
      </c>
      <c r="E661" s="176">
        <v>0</v>
      </c>
      <c r="F661" s="176">
        <v>0</v>
      </c>
    </row>
    <row r="662" customHeight="1" spans="1:6">
      <c r="A662" s="183"/>
      <c r="B662" s="10" t="s">
        <v>669</v>
      </c>
      <c r="C662" s="175">
        <v>0</v>
      </c>
      <c r="D662" s="175">
        <v>0</v>
      </c>
      <c r="E662" s="176">
        <v>0</v>
      </c>
      <c r="F662" s="176">
        <v>0</v>
      </c>
    </row>
    <row r="663" customHeight="1" spans="1:6">
      <c r="A663" s="183"/>
      <c r="B663" s="10" t="s">
        <v>196</v>
      </c>
      <c r="C663" s="175">
        <v>0</v>
      </c>
      <c r="D663" s="175">
        <v>0</v>
      </c>
      <c r="E663" s="176">
        <v>0</v>
      </c>
      <c r="F663" s="176">
        <v>0</v>
      </c>
    </row>
    <row r="664" customHeight="1" spans="1:6">
      <c r="A664" s="183"/>
      <c r="B664" s="10" t="s">
        <v>670</v>
      </c>
      <c r="C664" s="175">
        <v>0</v>
      </c>
      <c r="D664" s="175">
        <v>0</v>
      </c>
      <c r="E664" s="176">
        <v>0</v>
      </c>
      <c r="F664" s="176">
        <v>0</v>
      </c>
    </row>
    <row r="665" customHeight="1" spans="1:6">
      <c r="A665" s="183"/>
      <c r="B665" s="10" t="s">
        <v>164</v>
      </c>
      <c r="C665" s="175">
        <v>0</v>
      </c>
      <c r="D665" s="175">
        <v>0</v>
      </c>
      <c r="E665" s="176">
        <v>0</v>
      </c>
      <c r="F665" s="176">
        <v>0</v>
      </c>
    </row>
    <row r="666" customHeight="1" spans="1:6">
      <c r="A666" s="183"/>
      <c r="B666" s="10" t="s">
        <v>671</v>
      </c>
      <c r="C666" s="175">
        <v>0</v>
      </c>
      <c r="D666" s="175">
        <v>0</v>
      </c>
      <c r="E666" s="176">
        <v>0</v>
      </c>
      <c r="F666" s="176">
        <v>0</v>
      </c>
    </row>
    <row r="667" customHeight="1" spans="1:6">
      <c r="A667" s="183"/>
      <c r="B667" s="10" t="s">
        <v>672</v>
      </c>
      <c r="C667" s="175">
        <v>0</v>
      </c>
      <c r="D667" s="175">
        <v>0</v>
      </c>
      <c r="E667" s="176">
        <v>0</v>
      </c>
      <c r="F667" s="176">
        <v>0</v>
      </c>
    </row>
    <row r="668" customHeight="1" spans="1:6">
      <c r="A668" s="183"/>
      <c r="B668" s="10" t="s">
        <v>673</v>
      </c>
      <c r="C668" s="175">
        <v>0</v>
      </c>
      <c r="D668" s="175">
        <v>0</v>
      </c>
      <c r="E668" s="176">
        <v>0</v>
      </c>
      <c r="F668" s="176">
        <v>0</v>
      </c>
    </row>
    <row r="669" customHeight="1" spans="1:6">
      <c r="A669" s="13" t="s">
        <v>674</v>
      </c>
      <c r="B669" s="10" t="s">
        <v>114</v>
      </c>
      <c r="C669" s="175">
        <v>2502</v>
      </c>
      <c r="D669" s="175">
        <v>7991</v>
      </c>
      <c r="E669" s="176">
        <v>3.19384492406075</v>
      </c>
      <c r="F669" s="176">
        <v>2.14465915190553</v>
      </c>
    </row>
    <row r="670" customHeight="1" spans="1:6">
      <c r="A670" s="183"/>
      <c r="B670" s="10" t="s">
        <v>675</v>
      </c>
      <c r="C670" s="175">
        <v>1901</v>
      </c>
      <c r="D670" s="175">
        <v>2180</v>
      </c>
      <c r="E670" s="176">
        <v>1.14676486059968</v>
      </c>
      <c r="F670" s="176">
        <v>0.659606656580938</v>
      </c>
    </row>
    <row r="671" customHeight="1" spans="1:6">
      <c r="A671" s="183"/>
      <c r="B671" s="10" t="s">
        <v>155</v>
      </c>
      <c r="C671" s="175">
        <v>0</v>
      </c>
      <c r="D671" s="175">
        <v>1556</v>
      </c>
      <c r="E671" s="176">
        <v>0</v>
      </c>
      <c r="F671" s="176">
        <v>0.828541001064963</v>
      </c>
    </row>
    <row r="672" customHeight="1" spans="1:6">
      <c r="A672" s="183"/>
      <c r="B672" s="10" t="s">
        <v>156</v>
      </c>
      <c r="C672" s="175">
        <v>0</v>
      </c>
      <c r="D672" s="175">
        <v>624</v>
      </c>
      <c r="E672" s="176">
        <v>0</v>
      </c>
      <c r="F672" s="176">
        <v>0.437281009110021</v>
      </c>
    </row>
    <row r="673" customHeight="1" spans="1:6">
      <c r="A673" s="183"/>
      <c r="B673" s="10" t="s">
        <v>157</v>
      </c>
      <c r="C673" s="175">
        <v>0</v>
      </c>
      <c r="D673" s="175">
        <v>0</v>
      </c>
      <c r="E673" s="176">
        <v>0</v>
      </c>
      <c r="F673" s="176">
        <v>0</v>
      </c>
    </row>
    <row r="674" customHeight="1" spans="1:6">
      <c r="A674" s="183"/>
      <c r="B674" s="10" t="s">
        <v>676</v>
      </c>
      <c r="C674" s="175">
        <v>0</v>
      </c>
      <c r="D674" s="175">
        <v>0</v>
      </c>
      <c r="E674" s="176">
        <v>0</v>
      </c>
      <c r="F674" s="176">
        <v>0</v>
      </c>
    </row>
    <row r="675" customHeight="1" spans="1:6">
      <c r="A675" s="183"/>
      <c r="B675" s="10" t="s">
        <v>677</v>
      </c>
      <c r="C675" s="175">
        <v>0</v>
      </c>
      <c r="D675" s="175">
        <v>0</v>
      </c>
      <c r="E675" s="176">
        <v>0</v>
      </c>
      <c r="F675" s="176">
        <v>0</v>
      </c>
    </row>
    <row r="676" customHeight="1" spans="1:6">
      <c r="A676" s="183"/>
      <c r="B676" s="10" t="s">
        <v>678</v>
      </c>
      <c r="C676" s="175">
        <v>0</v>
      </c>
      <c r="D676" s="175">
        <v>0</v>
      </c>
      <c r="E676" s="176">
        <v>0</v>
      </c>
      <c r="F676" s="176">
        <v>0</v>
      </c>
    </row>
    <row r="677" customHeight="1" spans="1:6">
      <c r="A677" s="183"/>
      <c r="B677" s="10" t="s">
        <v>679</v>
      </c>
      <c r="C677" s="175">
        <v>0</v>
      </c>
      <c r="D677" s="175">
        <v>0</v>
      </c>
      <c r="E677" s="176">
        <v>0</v>
      </c>
      <c r="F677" s="176">
        <v>0</v>
      </c>
    </row>
    <row r="678" customHeight="1" spans="1:6">
      <c r="A678" s="183"/>
      <c r="B678" s="10" t="s">
        <v>680</v>
      </c>
      <c r="C678" s="175">
        <v>0</v>
      </c>
      <c r="D678" s="175">
        <v>0</v>
      </c>
      <c r="E678" s="176">
        <v>0</v>
      </c>
      <c r="F678" s="176">
        <v>0</v>
      </c>
    </row>
    <row r="679" customHeight="1" spans="1:6">
      <c r="A679" s="183"/>
      <c r="B679" s="10" t="s">
        <v>681</v>
      </c>
      <c r="C679" s="175">
        <v>0</v>
      </c>
      <c r="D679" s="175">
        <v>0</v>
      </c>
      <c r="E679" s="176">
        <v>0</v>
      </c>
      <c r="F679" s="176">
        <v>0</v>
      </c>
    </row>
    <row r="680" customHeight="1" spans="1:6">
      <c r="A680" s="183"/>
      <c r="B680" s="10" t="s">
        <v>682</v>
      </c>
      <c r="C680" s="175">
        <v>0</v>
      </c>
      <c r="D680" s="175">
        <v>0</v>
      </c>
      <c r="E680" s="176">
        <v>0</v>
      </c>
      <c r="F680" s="176">
        <v>0</v>
      </c>
    </row>
    <row r="681" customHeight="1" spans="1:6">
      <c r="A681" s="183"/>
      <c r="B681" s="10" t="s">
        <v>683</v>
      </c>
      <c r="C681" s="175">
        <v>26</v>
      </c>
      <c r="D681" s="175">
        <v>6</v>
      </c>
      <c r="E681" s="176">
        <v>0.230769230769231</v>
      </c>
      <c r="F681" s="176">
        <v>0.6</v>
      </c>
    </row>
    <row r="682" customHeight="1" spans="1:6">
      <c r="A682" s="183"/>
      <c r="B682" s="10" t="s">
        <v>684</v>
      </c>
      <c r="C682" s="175">
        <v>0</v>
      </c>
      <c r="D682" s="175">
        <v>6</v>
      </c>
      <c r="E682" s="176">
        <v>0</v>
      </c>
      <c r="F682" s="176">
        <v>0.6</v>
      </c>
    </row>
    <row r="683" customHeight="1" spans="1:6">
      <c r="A683" s="183"/>
      <c r="B683" s="10" t="s">
        <v>685</v>
      </c>
      <c r="C683" s="175">
        <v>240</v>
      </c>
      <c r="D683" s="175">
        <v>4922</v>
      </c>
      <c r="E683" s="176">
        <v>20.5083333333333</v>
      </c>
      <c r="F683" s="176">
        <v>23</v>
      </c>
    </row>
    <row r="684" customHeight="1" spans="1:6">
      <c r="A684" s="183"/>
      <c r="B684" s="10" t="s">
        <v>686</v>
      </c>
      <c r="C684" s="175">
        <v>0</v>
      </c>
      <c r="D684" s="175">
        <v>3501</v>
      </c>
      <c r="E684" s="176">
        <v>0</v>
      </c>
      <c r="F684" s="176">
        <v>17.5929648241206</v>
      </c>
    </row>
    <row r="685" customHeight="1" spans="1:6">
      <c r="A685" s="183"/>
      <c r="B685" s="10" t="s">
        <v>687</v>
      </c>
      <c r="C685" s="175">
        <v>0</v>
      </c>
      <c r="D685" s="175">
        <v>1421</v>
      </c>
      <c r="E685" s="176">
        <v>0</v>
      </c>
      <c r="F685" s="176">
        <v>94.7333333333333</v>
      </c>
    </row>
    <row r="686" customHeight="1" spans="1:6">
      <c r="A686" s="183"/>
      <c r="B686" s="10" t="s">
        <v>688</v>
      </c>
      <c r="C686" s="175">
        <v>325</v>
      </c>
      <c r="D686" s="175">
        <v>883</v>
      </c>
      <c r="E686" s="176">
        <v>2.71692307692308</v>
      </c>
      <c r="F686" s="176">
        <v>4.48223350253807</v>
      </c>
    </row>
    <row r="687" customHeight="1" spans="1:6">
      <c r="A687" s="183"/>
      <c r="B687" s="10" t="s">
        <v>689</v>
      </c>
      <c r="C687" s="175">
        <v>0</v>
      </c>
      <c r="D687" s="175">
        <v>883</v>
      </c>
      <c r="E687" s="176">
        <v>0</v>
      </c>
      <c r="F687" s="176">
        <v>4.48223350253807</v>
      </c>
    </row>
    <row r="688" customHeight="1" spans="1:6">
      <c r="A688" s="183"/>
      <c r="B688" s="10" t="s">
        <v>690</v>
      </c>
      <c r="C688" s="175">
        <v>0</v>
      </c>
      <c r="D688" s="175">
        <v>0</v>
      </c>
      <c r="E688" s="176">
        <v>0</v>
      </c>
      <c r="F688" s="176">
        <v>0</v>
      </c>
    </row>
    <row r="689" customHeight="1" spans="1:6">
      <c r="A689" s="183"/>
      <c r="B689" s="10" t="s">
        <v>691</v>
      </c>
      <c r="C689" s="175">
        <v>0</v>
      </c>
      <c r="D689" s="175">
        <v>0</v>
      </c>
      <c r="E689" s="176">
        <v>0</v>
      </c>
      <c r="F689" s="176">
        <v>0</v>
      </c>
    </row>
    <row r="690" customHeight="1" spans="1:6">
      <c r="A690" s="183"/>
      <c r="B690" s="10" t="s">
        <v>692</v>
      </c>
      <c r="C690" s="175">
        <v>10</v>
      </c>
      <c r="D690" s="175">
        <v>0</v>
      </c>
      <c r="E690" s="176">
        <v>0</v>
      </c>
      <c r="F690" s="176">
        <v>0</v>
      </c>
    </row>
    <row r="691" customHeight="1" spans="1:6">
      <c r="A691" s="183"/>
      <c r="B691" s="10" t="s">
        <v>693</v>
      </c>
      <c r="C691" s="175">
        <v>0</v>
      </c>
      <c r="D691" s="175">
        <v>0</v>
      </c>
      <c r="E691" s="176">
        <v>0</v>
      </c>
      <c r="F691" s="176">
        <v>0</v>
      </c>
    </row>
    <row r="692" customHeight="1" spans="1:6">
      <c r="A692" s="13" t="s">
        <v>694</v>
      </c>
      <c r="B692" s="10" t="s">
        <v>115</v>
      </c>
      <c r="C692" s="175">
        <v>54119</v>
      </c>
      <c r="D692" s="175">
        <v>59610</v>
      </c>
      <c r="E692" s="176">
        <v>1.10146159389494</v>
      </c>
      <c r="F692" s="176">
        <v>1.12072044971705</v>
      </c>
    </row>
    <row r="693" customHeight="1" spans="1:6">
      <c r="A693" s="183"/>
      <c r="B693" s="10" t="s">
        <v>695</v>
      </c>
      <c r="C693" s="175">
        <v>13909</v>
      </c>
      <c r="D693" s="175">
        <v>17791</v>
      </c>
      <c r="E693" s="176">
        <v>1.2790998633978</v>
      </c>
      <c r="F693" s="176">
        <v>1.74472884181622</v>
      </c>
    </row>
    <row r="694" customHeight="1" spans="1:6">
      <c r="A694" s="183"/>
      <c r="B694" s="10" t="s">
        <v>155</v>
      </c>
      <c r="C694" s="175">
        <v>0</v>
      </c>
      <c r="D694" s="175">
        <v>412</v>
      </c>
      <c r="E694" s="176">
        <v>0</v>
      </c>
      <c r="F694" s="176">
        <v>0.746376811594203</v>
      </c>
    </row>
    <row r="695" customHeight="1" spans="1:6">
      <c r="A695" s="183"/>
      <c r="B695" s="10" t="s">
        <v>156</v>
      </c>
      <c r="C695" s="175">
        <v>0</v>
      </c>
      <c r="D695" s="175">
        <v>15</v>
      </c>
      <c r="E695" s="176">
        <v>0</v>
      </c>
      <c r="F695" s="176">
        <v>0.294117647058824</v>
      </c>
    </row>
    <row r="696" customHeight="1" spans="1:6">
      <c r="A696" s="183"/>
      <c r="B696" s="10" t="s">
        <v>157</v>
      </c>
      <c r="C696" s="175">
        <v>0</v>
      </c>
      <c r="D696" s="175">
        <v>0</v>
      </c>
      <c r="E696" s="176">
        <v>0</v>
      </c>
      <c r="F696" s="176">
        <v>0</v>
      </c>
    </row>
    <row r="697" customHeight="1" spans="1:6">
      <c r="A697" s="183"/>
      <c r="B697" s="10" t="s">
        <v>164</v>
      </c>
      <c r="C697" s="175">
        <v>0</v>
      </c>
      <c r="D697" s="175">
        <v>2852</v>
      </c>
      <c r="E697" s="176">
        <v>0</v>
      </c>
      <c r="F697" s="176">
        <v>0.847548291233284</v>
      </c>
    </row>
    <row r="698" customHeight="1" spans="1:6">
      <c r="A698" s="183"/>
      <c r="B698" s="10" t="s">
        <v>696</v>
      </c>
      <c r="C698" s="175">
        <v>0</v>
      </c>
      <c r="D698" s="175">
        <v>0</v>
      </c>
      <c r="E698" s="176">
        <v>0</v>
      </c>
      <c r="F698" s="176">
        <v>0</v>
      </c>
    </row>
    <row r="699" customHeight="1" spans="1:6">
      <c r="A699" s="183"/>
      <c r="B699" s="10" t="s">
        <v>697</v>
      </c>
      <c r="C699" s="175">
        <v>0</v>
      </c>
      <c r="D699" s="175">
        <v>156</v>
      </c>
      <c r="E699" s="176">
        <v>0</v>
      </c>
      <c r="F699" s="176">
        <v>0.760975609756098</v>
      </c>
    </row>
    <row r="700" customHeight="1" spans="1:6">
      <c r="A700" s="183"/>
      <c r="B700" s="10" t="s">
        <v>698</v>
      </c>
      <c r="C700" s="175">
        <v>0</v>
      </c>
      <c r="D700" s="175">
        <v>434</v>
      </c>
      <c r="E700" s="176">
        <v>0</v>
      </c>
      <c r="F700" s="176">
        <v>3.61666666666667</v>
      </c>
    </row>
    <row r="701" customHeight="1" spans="1:6">
      <c r="A701" s="183"/>
      <c r="B701" s="10" t="s">
        <v>699</v>
      </c>
      <c r="C701" s="175">
        <v>0</v>
      </c>
      <c r="D701" s="175">
        <v>4</v>
      </c>
      <c r="E701" s="176">
        <v>0</v>
      </c>
      <c r="F701" s="176">
        <v>0.0526315789473684</v>
      </c>
    </row>
    <row r="702" customHeight="1" spans="1:6">
      <c r="A702" s="183"/>
      <c r="B702" s="10" t="s">
        <v>700</v>
      </c>
      <c r="C702" s="175">
        <v>0</v>
      </c>
      <c r="D702" s="175">
        <v>0</v>
      </c>
      <c r="E702" s="176">
        <v>0</v>
      </c>
      <c r="F702" s="176">
        <v>0</v>
      </c>
    </row>
    <row r="703" customHeight="1" spans="1:6">
      <c r="A703" s="183"/>
      <c r="B703" s="10" t="s">
        <v>701</v>
      </c>
      <c r="C703" s="175">
        <v>0</v>
      </c>
      <c r="D703" s="175">
        <v>14</v>
      </c>
      <c r="E703" s="176">
        <v>0</v>
      </c>
      <c r="F703" s="176">
        <v>7</v>
      </c>
    </row>
    <row r="704" customHeight="1" spans="1:6">
      <c r="A704" s="183"/>
      <c r="B704" s="10" t="s">
        <v>702</v>
      </c>
      <c r="C704" s="175">
        <v>0</v>
      </c>
      <c r="D704" s="175">
        <v>6</v>
      </c>
      <c r="E704" s="176">
        <v>0</v>
      </c>
      <c r="F704" s="176">
        <v>1.5</v>
      </c>
    </row>
    <row r="705" customHeight="1" spans="1:6">
      <c r="A705" s="183"/>
      <c r="B705" s="10" t="s">
        <v>703</v>
      </c>
      <c r="C705" s="175">
        <v>0</v>
      </c>
      <c r="D705" s="175">
        <v>0</v>
      </c>
      <c r="E705" s="176">
        <v>0</v>
      </c>
      <c r="F705" s="176">
        <v>0</v>
      </c>
    </row>
    <row r="706" customHeight="1" spans="1:6">
      <c r="A706" s="183"/>
      <c r="B706" s="10" t="s">
        <v>704</v>
      </c>
      <c r="C706" s="175">
        <v>0</v>
      </c>
      <c r="D706" s="175">
        <v>40</v>
      </c>
      <c r="E706" s="176">
        <v>0</v>
      </c>
      <c r="F706" s="176">
        <v>0</v>
      </c>
    </row>
    <row r="707" customHeight="1" spans="1:6">
      <c r="A707" s="183"/>
      <c r="B707" s="10" t="s">
        <v>705</v>
      </c>
      <c r="C707" s="175">
        <v>0</v>
      </c>
      <c r="D707" s="175">
        <v>196</v>
      </c>
      <c r="E707" s="176">
        <v>0</v>
      </c>
      <c r="F707" s="176">
        <v>0</v>
      </c>
    </row>
    <row r="708" customHeight="1" spans="1:6">
      <c r="A708" s="183"/>
      <c r="B708" s="10" t="s">
        <v>706</v>
      </c>
      <c r="C708" s="175">
        <v>0</v>
      </c>
      <c r="D708" s="175">
        <v>0</v>
      </c>
      <c r="E708" s="176">
        <v>0</v>
      </c>
      <c r="F708" s="176">
        <v>0</v>
      </c>
    </row>
    <row r="709" customHeight="1" spans="1:6">
      <c r="A709" s="183"/>
      <c r="B709" s="10" t="s">
        <v>707</v>
      </c>
      <c r="C709" s="175">
        <v>0</v>
      </c>
      <c r="D709" s="175">
        <v>4686</v>
      </c>
      <c r="E709" s="176">
        <v>0</v>
      </c>
      <c r="F709" s="176">
        <v>5.48070175438597</v>
      </c>
    </row>
    <row r="710" customHeight="1" spans="1:6">
      <c r="A710" s="183"/>
      <c r="B710" s="10" t="s">
        <v>708</v>
      </c>
      <c r="C710" s="175">
        <v>0</v>
      </c>
      <c r="D710" s="175">
        <v>38</v>
      </c>
      <c r="E710" s="176">
        <v>0</v>
      </c>
      <c r="F710" s="176">
        <v>38</v>
      </c>
    </row>
    <row r="711" customHeight="1" spans="1:6">
      <c r="A711" s="183"/>
      <c r="B711" s="10" t="s">
        <v>709</v>
      </c>
      <c r="C711" s="175">
        <v>0</v>
      </c>
      <c r="D711" s="175">
        <v>0</v>
      </c>
      <c r="E711" s="176">
        <v>0</v>
      </c>
      <c r="F711" s="176">
        <v>0</v>
      </c>
    </row>
    <row r="712" customHeight="1" spans="1:6">
      <c r="A712" s="183"/>
      <c r="B712" s="10" t="s">
        <v>710</v>
      </c>
      <c r="C712" s="175">
        <v>0</v>
      </c>
      <c r="D712" s="175">
        <v>833</v>
      </c>
      <c r="E712" s="176">
        <v>0</v>
      </c>
      <c r="F712" s="176">
        <v>5.59060402684564</v>
      </c>
    </row>
    <row r="713" customHeight="1" spans="1:6">
      <c r="A713" s="183"/>
      <c r="B713" s="10" t="s">
        <v>711</v>
      </c>
      <c r="C713" s="175">
        <v>0</v>
      </c>
      <c r="D713" s="175">
        <v>1998</v>
      </c>
      <c r="E713" s="176">
        <v>0</v>
      </c>
      <c r="F713" s="176">
        <v>4.14522821576764</v>
      </c>
    </row>
    <row r="714" customHeight="1" spans="1:6">
      <c r="A714" s="183"/>
      <c r="B714" s="10" t="s">
        <v>712</v>
      </c>
      <c r="C714" s="175">
        <v>0</v>
      </c>
      <c r="D714" s="175">
        <v>500</v>
      </c>
      <c r="E714" s="176">
        <v>0</v>
      </c>
      <c r="F714" s="176">
        <v>3.33333333333333</v>
      </c>
    </row>
    <row r="715" customHeight="1" spans="1:6">
      <c r="A715" s="183"/>
      <c r="B715" s="10" t="s">
        <v>713</v>
      </c>
      <c r="C715" s="175">
        <v>0</v>
      </c>
      <c r="D715" s="175">
        <v>59</v>
      </c>
      <c r="E715" s="176">
        <v>0</v>
      </c>
      <c r="F715" s="176">
        <v>0</v>
      </c>
    </row>
    <row r="716" ht="26" customHeight="1" spans="1:6">
      <c r="A716" s="183"/>
      <c r="B716" s="10" t="s">
        <v>714</v>
      </c>
      <c r="C716" s="175">
        <v>0</v>
      </c>
      <c r="D716" s="175">
        <v>0</v>
      </c>
      <c r="E716" s="176">
        <v>0</v>
      </c>
      <c r="F716" s="176">
        <v>0</v>
      </c>
    </row>
    <row r="717" customHeight="1" spans="1:6">
      <c r="A717" s="183"/>
      <c r="B717" s="10" t="s">
        <v>715</v>
      </c>
      <c r="C717" s="175">
        <v>0</v>
      </c>
      <c r="D717" s="175">
        <v>5298</v>
      </c>
      <c r="E717" s="176">
        <v>0</v>
      </c>
      <c r="F717" s="176">
        <v>1.3515306122449</v>
      </c>
    </row>
    <row r="718" customHeight="1" spans="1:6">
      <c r="A718" s="183"/>
      <c r="B718" s="10" t="s">
        <v>716</v>
      </c>
      <c r="C718" s="175">
        <v>0</v>
      </c>
      <c r="D718" s="175">
        <v>250</v>
      </c>
      <c r="E718" s="176">
        <v>0</v>
      </c>
      <c r="F718" s="176">
        <v>4.90196078431373</v>
      </c>
    </row>
    <row r="719" customHeight="1" spans="1:6">
      <c r="A719" s="183"/>
      <c r="B719" s="10" t="s">
        <v>717</v>
      </c>
      <c r="C719" s="175">
        <v>5900</v>
      </c>
      <c r="D719" s="175">
        <v>7940</v>
      </c>
      <c r="E719" s="176">
        <v>1.34576271186441</v>
      </c>
      <c r="F719" s="176">
        <v>1.29505790246289</v>
      </c>
    </row>
    <row r="720" customHeight="1" spans="1:6">
      <c r="A720" s="183"/>
      <c r="B720" s="10" t="s">
        <v>155</v>
      </c>
      <c r="C720" s="175">
        <v>0</v>
      </c>
      <c r="D720" s="175">
        <v>752</v>
      </c>
      <c r="E720" s="176">
        <v>0</v>
      </c>
      <c r="F720" s="176">
        <v>0.857468643101482</v>
      </c>
    </row>
    <row r="721" customHeight="1" spans="1:6">
      <c r="A721" s="183"/>
      <c r="B721" s="10" t="s">
        <v>156</v>
      </c>
      <c r="C721" s="175">
        <v>0</v>
      </c>
      <c r="D721" s="175">
        <v>50</v>
      </c>
      <c r="E721" s="176">
        <v>0</v>
      </c>
      <c r="F721" s="176">
        <v>1.28205128205128</v>
      </c>
    </row>
    <row r="722" customHeight="1" spans="1:6">
      <c r="A722" s="183"/>
      <c r="B722" s="10" t="s">
        <v>157</v>
      </c>
      <c r="C722" s="175">
        <v>0</v>
      </c>
      <c r="D722" s="175">
        <v>0</v>
      </c>
      <c r="E722" s="176">
        <v>0</v>
      </c>
      <c r="F722" s="176">
        <v>0</v>
      </c>
    </row>
    <row r="723" customHeight="1" spans="1:6">
      <c r="A723" s="183"/>
      <c r="B723" s="10" t="s">
        <v>718</v>
      </c>
      <c r="C723" s="175">
        <v>0</v>
      </c>
      <c r="D723" s="175">
        <v>1379</v>
      </c>
      <c r="E723" s="176">
        <v>0</v>
      </c>
      <c r="F723" s="176">
        <v>0.883974358974359</v>
      </c>
    </row>
    <row r="724" customHeight="1" spans="1:6">
      <c r="A724" s="183"/>
      <c r="B724" s="10" t="s">
        <v>719</v>
      </c>
      <c r="C724" s="175">
        <v>0</v>
      </c>
      <c r="D724" s="175">
        <v>445</v>
      </c>
      <c r="E724" s="176">
        <v>0</v>
      </c>
      <c r="F724" s="176">
        <v>0.9026369168357</v>
      </c>
    </row>
    <row r="725" customHeight="1" spans="1:6">
      <c r="A725" s="183"/>
      <c r="B725" s="10" t="s">
        <v>720</v>
      </c>
      <c r="C725" s="175">
        <v>0</v>
      </c>
      <c r="D725" s="175">
        <v>4</v>
      </c>
      <c r="E725" s="176">
        <v>0</v>
      </c>
      <c r="F725" s="176">
        <v>0.023121387283237</v>
      </c>
    </row>
    <row r="726" customHeight="1" spans="1:6">
      <c r="A726" s="183"/>
      <c r="B726" s="10" t="s">
        <v>721</v>
      </c>
      <c r="C726" s="175">
        <v>0</v>
      </c>
      <c r="D726" s="175">
        <v>837</v>
      </c>
      <c r="E726" s="176">
        <v>0</v>
      </c>
      <c r="F726" s="176">
        <v>1.61895551257253</v>
      </c>
    </row>
    <row r="727" customHeight="1" spans="1:6">
      <c r="A727" s="183"/>
      <c r="B727" s="10" t="s">
        <v>722</v>
      </c>
      <c r="C727" s="175">
        <v>0</v>
      </c>
      <c r="D727" s="175">
        <v>2950</v>
      </c>
      <c r="E727" s="176">
        <v>0</v>
      </c>
      <c r="F727" s="176">
        <v>1.28316659417138</v>
      </c>
    </row>
    <row r="728" customHeight="1" spans="1:6">
      <c r="A728" s="183"/>
      <c r="B728" s="10" t="s">
        <v>723</v>
      </c>
      <c r="C728" s="175">
        <v>0</v>
      </c>
      <c r="D728" s="175">
        <v>0</v>
      </c>
      <c r="E728" s="176">
        <v>0</v>
      </c>
      <c r="F728" s="176">
        <v>0</v>
      </c>
    </row>
    <row r="729" customHeight="1" spans="1:6">
      <c r="A729" s="183"/>
      <c r="B729" s="10" t="s">
        <v>724</v>
      </c>
      <c r="C729" s="175">
        <v>0</v>
      </c>
      <c r="D729" s="175">
        <v>0</v>
      </c>
      <c r="E729" s="176">
        <v>0</v>
      </c>
      <c r="F729" s="176">
        <v>0</v>
      </c>
    </row>
    <row r="730" customHeight="1" spans="1:6">
      <c r="A730" s="183"/>
      <c r="B730" s="10" t="s">
        <v>725</v>
      </c>
      <c r="C730" s="175">
        <v>0</v>
      </c>
      <c r="D730" s="175">
        <v>0</v>
      </c>
      <c r="E730" s="176">
        <v>0</v>
      </c>
      <c r="F730" s="176">
        <v>0</v>
      </c>
    </row>
    <row r="731" customHeight="1" spans="1:6">
      <c r="A731" s="183"/>
      <c r="B731" s="10" t="s">
        <v>726</v>
      </c>
      <c r="C731" s="175">
        <v>0</v>
      </c>
      <c r="D731" s="175">
        <v>0</v>
      </c>
      <c r="E731" s="176">
        <v>0</v>
      </c>
      <c r="F731" s="176">
        <v>0</v>
      </c>
    </row>
    <row r="732" customHeight="1" spans="1:6">
      <c r="A732" s="183"/>
      <c r="B732" s="10" t="s">
        <v>727</v>
      </c>
      <c r="C732" s="175">
        <v>0</v>
      </c>
      <c r="D732" s="175">
        <v>0</v>
      </c>
      <c r="E732" s="176">
        <v>0</v>
      </c>
      <c r="F732" s="176">
        <v>0</v>
      </c>
    </row>
    <row r="733" customHeight="1" spans="1:6">
      <c r="A733" s="183"/>
      <c r="B733" s="10" t="s">
        <v>728</v>
      </c>
      <c r="C733" s="175">
        <v>0</v>
      </c>
      <c r="D733" s="175">
        <v>0</v>
      </c>
      <c r="E733" s="176">
        <v>0</v>
      </c>
      <c r="F733" s="176">
        <v>0</v>
      </c>
    </row>
    <row r="734" customHeight="1" spans="1:6">
      <c r="A734" s="183"/>
      <c r="B734" s="10" t="s">
        <v>729</v>
      </c>
      <c r="C734" s="175">
        <v>0</v>
      </c>
      <c r="D734" s="175">
        <v>0</v>
      </c>
      <c r="E734" s="176">
        <v>0</v>
      </c>
      <c r="F734" s="176">
        <v>0</v>
      </c>
    </row>
    <row r="735" customHeight="1" spans="1:6">
      <c r="A735" s="183"/>
      <c r="B735" s="10" t="s">
        <v>730</v>
      </c>
      <c r="C735" s="175">
        <v>0</v>
      </c>
      <c r="D735" s="175">
        <v>0</v>
      </c>
      <c r="E735" s="176">
        <v>0</v>
      </c>
      <c r="F735" s="176">
        <v>0</v>
      </c>
    </row>
    <row r="736" customHeight="1" spans="1:6">
      <c r="A736" s="183"/>
      <c r="B736" s="10" t="s">
        <v>731</v>
      </c>
      <c r="C736" s="175">
        <v>0</v>
      </c>
      <c r="D736" s="175">
        <v>0</v>
      </c>
      <c r="E736" s="176">
        <v>0</v>
      </c>
      <c r="F736" s="176">
        <v>0</v>
      </c>
    </row>
    <row r="737" customHeight="1" spans="1:6">
      <c r="A737" s="183"/>
      <c r="B737" s="10" t="s">
        <v>732</v>
      </c>
      <c r="C737" s="175">
        <v>0</v>
      </c>
      <c r="D737" s="175">
        <v>574</v>
      </c>
      <c r="E737" s="176">
        <v>0</v>
      </c>
      <c r="F737" s="176">
        <v>4.31578947368421</v>
      </c>
    </row>
    <row r="738" customHeight="1" spans="1:6">
      <c r="A738" s="183"/>
      <c r="B738" s="10" t="s">
        <v>733</v>
      </c>
      <c r="C738" s="175">
        <v>0</v>
      </c>
      <c r="D738" s="175">
        <v>0</v>
      </c>
      <c r="E738" s="176">
        <v>0</v>
      </c>
      <c r="F738" s="176">
        <v>0</v>
      </c>
    </row>
    <row r="739" customHeight="1" spans="1:6">
      <c r="A739" s="183"/>
      <c r="B739" s="10" t="s">
        <v>702</v>
      </c>
      <c r="C739" s="175">
        <v>0</v>
      </c>
      <c r="D739" s="175">
        <v>0</v>
      </c>
      <c r="E739" s="176">
        <v>0</v>
      </c>
      <c r="F739" s="176">
        <v>0</v>
      </c>
    </row>
    <row r="740" customHeight="1" spans="1:6">
      <c r="A740" s="183"/>
      <c r="B740" s="10" t="s">
        <v>734</v>
      </c>
      <c r="C740" s="175">
        <v>0</v>
      </c>
      <c r="D740" s="175">
        <v>949</v>
      </c>
      <c r="E740" s="176">
        <v>0</v>
      </c>
      <c r="F740" s="176">
        <v>0</v>
      </c>
    </row>
    <row r="741" customHeight="1" spans="1:6">
      <c r="A741" s="183"/>
      <c r="B741" s="10" t="s">
        <v>735</v>
      </c>
      <c r="C741" s="175">
        <v>7623</v>
      </c>
      <c r="D741" s="175">
        <v>3220</v>
      </c>
      <c r="E741" s="176">
        <v>0.422405876951331</v>
      </c>
      <c r="F741" s="176">
        <v>0.371438458876456</v>
      </c>
    </row>
    <row r="742" customHeight="1" spans="1:6">
      <c r="A742" s="183"/>
      <c r="B742" s="10" t="s">
        <v>155</v>
      </c>
      <c r="C742" s="175">
        <v>0</v>
      </c>
      <c r="D742" s="175">
        <v>1091</v>
      </c>
      <c r="E742" s="176">
        <v>0</v>
      </c>
      <c r="F742" s="176">
        <v>0.815396113602392</v>
      </c>
    </row>
    <row r="743" customHeight="1" spans="1:6">
      <c r="A743" s="183"/>
      <c r="B743" s="10" t="s">
        <v>156</v>
      </c>
      <c r="C743" s="175">
        <v>0</v>
      </c>
      <c r="D743" s="175">
        <v>83</v>
      </c>
      <c r="E743" s="176">
        <v>0</v>
      </c>
      <c r="F743" s="176">
        <v>0.664</v>
      </c>
    </row>
    <row r="744" customHeight="1" spans="1:6">
      <c r="A744" s="183"/>
      <c r="B744" s="10" t="s">
        <v>157</v>
      </c>
      <c r="C744" s="175">
        <v>0</v>
      </c>
      <c r="D744" s="175">
        <v>0</v>
      </c>
      <c r="E744" s="176">
        <v>0</v>
      </c>
      <c r="F744" s="176">
        <v>0</v>
      </c>
    </row>
    <row r="745" customHeight="1" spans="1:6">
      <c r="A745" s="183"/>
      <c r="B745" s="10" t="s">
        <v>736</v>
      </c>
      <c r="C745" s="175">
        <v>0</v>
      </c>
      <c r="D745" s="175">
        <v>42</v>
      </c>
      <c r="E745" s="176">
        <v>0</v>
      </c>
      <c r="F745" s="176">
        <v>3.81818181818182</v>
      </c>
    </row>
    <row r="746" customHeight="1" spans="1:6">
      <c r="A746" s="183"/>
      <c r="B746" s="10" t="s">
        <v>737</v>
      </c>
      <c r="C746" s="175">
        <v>0</v>
      </c>
      <c r="D746" s="175">
        <v>543</v>
      </c>
      <c r="E746" s="176">
        <v>0</v>
      </c>
      <c r="F746" s="176">
        <v>0.0986376021798365</v>
      </c>
    </row>
    <row r="747" customHeight="1" spans="1:6">
      <c r="A747" s="183"/>
      <c r="B747" s="10" t="s">
        <v>738</v>
      </c>
      <c r="C747" s="175">
        <v>0</v>
      </c>
      <c r="D747" s="175">
        <v>761</v>
      </c>
      <c r="E747" s="176">
        <v>0</v>
      </c>
      <c r="F747" s="176">
        <v>0.775739041794088</v>
      </c>
    </row>
    <row r="748" customHeight="1" spans="1:6">
      <c r="A748" s="183"/>
      <c r="B748" s="10" t="s">
        <v>739</v>
      </c>
      <c r="C748" s="175">
        <v>0</v>
      </c>
      <c r="D748" s="175">
        <v>0</v>
      </c>
      <c r="E748" s="176">
        <v>0</v>
      </c>
      <c r="F748" s="176">
        <v>0</v>
      </c>
    </row>
    <row r="749" customHeight="1" spans="1:6">
      <c r="A749" s="183"/>
      <c r="B749" s="10" t="s">
        <v>740</v>
      </c>
      <c r="C749" s="175">
        <v>0</v>
      </c>
      <c r="D749" s="175">
        <v>0</v>
      </c>
      <c r="E749" s="176">
        <v>0</v>
      </c>
      <c r="F749" s="176">
        <v>0</v>
      </c>
    </row>
    <row r="750" customHeight="1" spans="1:6">
      <c r="A750" s="183"/>
      <c r="B750" s="10" t="s">
        <v>741</v>
      </c>
      <c r="C750" s="175">
        <v>0</v>
      </c>
      <c r="D750" s="175">
        <v>0</v>
      </c>
      <c r="E750" s="176">
        <v>0</v>
      </c>
      <c r="F750" s="176">
        <v>0</v>
      </c>
    </row>
    <row r="751" customHeight="1" spans="1:6">
      <c r="A751" s="183"/>
      <c r="B751" s="10" t="s">
        <v>742</v>
      </c>
      <c r="C751" s="175">
        <v>0</v>
      </c>
      <c r="D751" s="175">
        <v>125</v>
      </c>
      <c r="E751" s="176">
        <v>0</v>
      </c>
      <c r="F751" s="176">
        <v>1.38888888888889</v>
      </c>
    </row>
    <row r="752" customHeight="1" spans="1:6">
      <c r="A752" s="183"/>
      <c r="B752" s="10" t="s">
        <v>743</v>
      </c>
      <c r="C752" s="175">
        <v>0</v>
      </c>
      <c r="D752" s="175">
        <v>0</v>
      </c>
      <c r="E752" s="176">
        <v>0</v>
      </c>
      <c r="F752" s="176">
        <v>0</v>
      </c>
    </row>
    <row r="753" customHeight="1" spans="1:6">
      <c r="A753" s="183"/>
      <c r="B753" s="10" t="s">
        <v>744</v>
      </c>
      <c r="C753" s="175">
        <v>0</v>
      </c>
      <c r="D753" s="175">
        <v>0</v>
      </c>
      <c r="E753" s="176">
        <v>0</v>
      </c>
      <c r="F753" s="176">
        <v>0</v>
      </c>
    </row>
    <row r="754" customHeight="1" spans="1:6">
      <c r="A754" s="183"/>
      <c r="B754" s="10" t="s">
        <v>745</v>
      </c>
      <c r="C754" s="175">
        <v>0</v>
      </c>
      <c r="D754" s="175">
        <v>0</v>
      </c>
      <c r="E754" s="176">
        <v>0</v>
      </c>
      <c r="F754" s="176">
        <v>0</v>
      </c>
    </row>
    <row r="755" customHeight="1" spans="1:6">
      <c r="A755" s="183"/>
      <c r="B755" s="10" t="s">
        <v>746</v>
      </c>
      <c r="C755" s="175">
        <v>0</v>
      </c>
      <c r="D755" s="175">
        <v>105</v>
      </c>
      <c r="E755" s="176">
        <v>0</v>
      </c>
      <c r="F755" s="176">
        <v>1.26506024096386</v>
      </c>
    </row>
    <row r="756" customHeight="1" spans="1:6">
      <c r="A756" s="183"/>
      <c r="B756" s="10" t="s">
        <v>747</v>
      </c>
      <c r="C756" s="175">
        <v>0</v>
      </c>
      <c r="D756" s="175">
        <v>152</v>
      </c>
      <c r="E756" s="176">
        <v>0</v>
      </c>
      <c r="F756" s="176">
        <v>0.558823529411765</v>
      </c>
    </row>
    <row r="757" customHeight="1" spans="1:6">
      <c r="A757" s="183"/>
      <c r="B757" s="10" t="s">
        <v>748</v>
      </c>
      <c r="C757" s="175">
        <v>0</v>
      </c>
      <c r="D757" s="175">
        <v>0</v>
      </c>
      <c r="E757" s="176">
        <v>0</v>
      </c>
      <c r="F757" s="176">
        <v>0</v>
      </c>
    </row>
    <row r="758" customHeight="1" spans="1:6">
      <c r="A758" s="183"/>
      <c r="B758" s="10" t="s">
        <v>749</v>
      </c>
      <c r="C758" s="175">
        <v>0</v>
      </c>
      <c r="D758" s="175">
        <v>0</v>
      </c>
      <c r="E758" s="176">
        <v>0</v>
      </c>
      <c r="F758" s="176">
        <v>0</v>
      </c>
    </row>
    <row r="759" customHeight="1" spans="1:6">
      <c r="A759" s="183"/>
      <c r="B759" s="10" t="s">
        <v>750</v>
      </c>
      <c r="C759" s="175">
        <v>0</v>
      </c>
      <c r="D759" s="175">
        <v>0</v>
      </c>
      <c r="E759" s="176">
        <v>0</v>
      </c>
      <c r="F759" s="176">
        <v>0</v>
      </c>
    </row>
    <row r="760" customHeight="1" spans="1:6">
      <c r="A760" s="183"/>
      <c r="B760" s="10" t="s">
        <v>751</v>
      </c>
      <c r="C760" s="175">
        <v>0</v>
      </c>
      <c r="D760" s="175">
        <v>0</v>
      </c>
      <c r="E760" s="176">
        <v>0</v>
      </c>
      <c r="F760" s="176">
        <v>0</v>
      </c>
    </row>
    <row r="761" ht="31" customHeight="1" spans="1:6">
      <c r="A761" s="183"/>
      <c r="B761" s="10" t="s">
        <v>752</v>
      </c>
      <c r="C761" s="175">
        <v>0</v>
      </c>
      <c r="D761" s="175">
        <v>199</v>
      </c>
      <c r="E761" s="176">
        <v>0</v>
      </c>
      <c r="F761" s="176">
        <v>3.98</v>
      </c>
    </row>
    <row r="762" customHeight="1" spans="1:6">
      <c r="A762" s="183"/>
      <c r="B762" s="10" t="s">
        <v>753</v>
      </c>
      <c r="C762" s="175">
        <v>0</v>
      </c>
      <c r="D762" s="175">
        <v>0</v>
      </c>
      <c r="E762" s="176">
        <v>0</v>
      </c>
      <c r="F762" s="176">
        <v>0</v>
      </c>
    </row>
    <row r="763" customHeight="1" spans="1:6">
      <c r="A763" s="183"/>
      <c r="B763" s="10" t="s">
        <v>729</v>
      </c>
      <c r="C763" s="175">
        <v>0</v>
      </c>
      <c r="D763" s="175">
        <v>0</v>
      </c>
      <c r="E763" s="176">
        <v>0</v>
      </c>
      <c r="F763" s="176">
        <v>0</v>
      </c>
    </row>
    <row r="764" customHeight="1" spans="1:6">
      <c r="A764" s="183"/>
      <c r="B764" s="10" t="s">
        <v>754</v>
      </c>
      <c r="C764" s="175">
        <v>0</v>
      </c>
      <c r="D764" s="175">
        <v>21</v>
      </c>
      <c r="E764" s="176">
        <v>0</v>
      </c>
      <c r="F764" s="176">
        <v>0</v>
      </c>
    </row>
    <row r="765" customHeight="1" spans="1:6">
      <c r="A765" s="183"/>
      <c r="B765" s="10" t="s">
        <v>755</v>
      </c>
      <c r="C765" s="175">
        <v>0</v>
      </c>
      <c r="D765" s="175">
        <v>98</v>
      </c>
      <c r="E765" s="176">
        <v>0</v>
      </c>
      <c r="F765" s="176">
        <v>0.73134328358209</v>
      </c>
    </row>
    <row r="766" customHeight="1" spans="1:6">
      <c r="A766" s="183"/>
      <c r="B766" s="10" t="s">
        <v>756</v>
      </c>
      <c r="C766" s="175">
        <v>0</v>
      </c>
      <c r="D766" s="175">
        <v>0</v>
      </c>
      <c r="E766" s="176">
        <v>0</v>
      </c>
      <c r="F766" s="176">
        <v>0</v>
      </c>
    </row>
    <row r="767" customHeight="1" spans="1:6">
      <c r="A767" s="183"/>
      <c r="B767" s="10" t="s">
        <v>757</v>
      </c>
      <c r="C767" s="175">
        <v>0</v>
      </c>
      <c r="D767" s="175">
        <v>0</v>
      </c>
      <c r="E767" s="176">
        <v>0</v>
      </c>
      <c r="F767" s="176">
        <v>0</v>
      </c>
    </row>
    <row r="768" customHeight="1" spans="1:6">
      <c r="A768" s="183"/>
      <c r="B768" s="10" t="s">
        <v>758</v>
      </c>
      <c r="C768" s="175">
        <v>0</v>
      </c>
      <c r="D768" s="175">
        <v>0</v>
      </c>
      <c r="E768" s="176">
        <v>0</v>
      </c>
      <c r="F768" s="176">
        <v>0</v>
      </c>
    </row>
    <row r="769" customHeight="1" spans="1:6">
      <c r="A769" s="183"/>
      <c r="B769" s="10" t="s">
        <v>759</v>
      </c>
      <c r="C769" s="175">
        <v>18200</v>
      </c>
      <c r="D769" s="175">
        <v>22729</v>
      </c>
      <c r="E769" s="176">
        <v>1.24884615384615</v>
      </c>
      <c r="F769" s="176">
        <v>1.16106456885983</v>
      </c>
    </row>
    <row r="770" customHeight="1" spans="1:6">
      <c r="A770" s="183"/>
      <c r="B770" s="10" t="s">
        <v>155</v>
      </c>
      <c r="C770" s="175">
        <v>0</v>
      </c>
      <c r="D770" s="175">
        <v>346</v>
      </c>
      <c r="E770" s="176">
        <v>0</v>
      </c>
      <c r="F770" s="176">
        <v>0.795402298850575</v>
      </c>
    </row>
    <row r="771" customHeight="1" spans="1:6">
      <c r="A771" s="183"/>
      <c r="B771" s="10" t="s">
        <v>156</v>
      </c>
      <c r="C771" s="175">
        <v>0</v>
      </c>
      <c r="D771" s="175">
        <v>54</v>
      </c>
      <c r="E771" s="176">
        <v>0</v>
      </c>
      <c r="F771" s="176">
        <v>1.0188679245283</v>
      </c>
    </row>
    <row r="772" customHeight="1" spans="1:6">
      <c r="A772" s="183"/>
      <c r="B772" s="10" t="s">
        <v>157</v>
      </c>
      <c r="C772" s="175">
        <v>0</v>
      </c>
      <c r="D772" s="175">
        <v>0</v>
      </c>
      <c r="E772" s="176">
        <v>0</v>
      </c>
      <c r="F772" s="176">
        <v>0</v>
      </c>
    </row>
    <row r="773" customHeight="1" spans="1:6">
      <c r="A773" s="183"/>
      <c r="B773" s="10" t="s">
        <v>760</v>
      </c>
      <c r="C773" s="175">
        <v>0</v>
      </c>
      <c r="D773" s="175">
        <v>9783</v>
      </c>
      <c r="E773" s="176">
        <v>0</v>
      </c>
      <c r="F773" s="176">
        <v>1.6651914893617</v>
      </c>
    </row>
    <row r="774" customHeight="1" spans="1:6">
      <c r="A774" s="183"/>
      <c r="B774" s="10" t="s">
        <v>761</v>
      </c>
      <c r="C774" s="175">
        <v>0</v>
      </c>
      <c r="D774" s="175">
        <v>11421</v>
      </c>
      <c r="E774" s="176">
        <v>0</v>
      </c>
      <c r="F774" s="176">
        <v>0.893801846924401</v>
      </c>
    </row>
    <row r="775" customHeight="1" spans="1:6">
      <c r="A775" s="183"/>
      <c r="B775" s="10" t="s">
        <v>762</v>
      </c>
      <c r="C775" s="175">
        <v>0</v>
      </c>
      <c r="D775" s="175">
        <v>1111</v>
      </c>
      <c r="E775" s="176">
        <v>0</v>
      </c>
      <c r="F775" s="176">
        <v>4.74786324786325</v>
      </c>
    </row>
    <row r="776" customHeight="1" spans="1:6">
      <c r="A776" s="183"/>
      <c r="B776" s="10" t="s">
        <v>763</v>
      </c>
      <c r="C776" s="175">
        <v>0</v>
      </c>
      <c r="D776" s="175">
        <v>0</v>
      </c>
      <c r="E776" s="176">
        <v>0</v>
      </c>
      <c r="F776" s="176">
        <v>0</v>
      </c>
    </row>
    <row r="777" customHeight="1" spans="1:6">
      <c r="A777" s="183"/>
      <c r="B777" s="10" t="s">
        <v>764</v>
      </c>
      <c r="C777" s="175">
        <v>0</v>
      </c>
      <c r="D777" s="175">
        <v>0</v>
      </c>
      <c r="E777" s="176">
        <v>0</v>
      </c>
      <c r="F777" s="176">
        <v>0</v>
      </c>
    </row>
    <row r="778" customHeight="1" spans="1:6">
      <c r="A778" s="183"/>
      <c r="B778" s="10" t="s">
        <v>164</v>
      </c>
      <c r="C778" s="175">
        <v>0</v>
      </c>
      <c r="D778" s="175">
        <v>0</v>
      </c>
      <c r="E778" s="176">
        <v>0</v>
      </c>
      <c r="F778" s="176">
        <v>0</v>
      </c>
    </row>
    <row r="779" ht="33" customHeight="1" spans="1:6">
      <c r="A779" s="183"/>
      <c r="B779" s="10" t="s">
        <v>765</v>
      </c>
      <c r="C779" s="175">
        <v>0</v>
      </c>
      <c r="D779" s="175">
        <v>14</v>
      </c>
      <c r="E779" s="176">
        <v>0</v>
      </c>
      <c r="F779" s="176">
        <v>0.0696517412935323</v>
      </c>
    </row>
    <row r="780" customHeight="1" spans="1:6">
      <c r="A780" s="183"/>
      <c r="B780" s="10" t="s">
        <v>766</v>
      </c>
      <c r="C780" s="175">
        <v>6099</v>
      </c>
      <c r="D780" s="175">
        <v>6294</v>
      </c>
      <c r="E780" s="176">
        <v>1.03197245450074</v>
      </c>
      <c r="F780" s="176">
        <v>0.9473208910295</v>
      </c>
    </row>
    <row r="781" customHeight="1" spans="1:6">
      <c r="A781" s="183"/>
      <c r="B781" s="10" t="s">
        <v>767</v>
      </c>
      <c r="C781" s="175">
        <v>0</v>
      </c>
      <c r="D781" s="175">
        <v>17</v>
      </c>
      <c r="E781" s="176">
        <v>0</v>
      </c>
      <c r="F781" s="176">
        <v>0</v>
      </c>
    </row>
    <row r="782" customHeight="1" spans="1:6">
      <c r="A782" s="183"/>
      <c r="B782" s="10" t="s">
        <v>768</v>
      </c>
      <c r="C782" s="175">
        <v>0</v>
      </c>
      <c r="D782" s="175">
        <v>0</v>
      </c>
      <c r="E782" s="176">
        <v>0</v>
      </c>
      <c r="F782" s="176">
        <v>0</v>
      </c>
    </row>
    <row r="783" ht="29" customHeight="1" spans="1:6">
      <c r="A783" s="183"/>
      <c r="B783" s="10" t="s">
        <v>769</v>
      </c>
      <c r="C783" s="175">
        <v>0</v>
      </c>
      <c r="D783" s="175">
        <v>4950</v>
      </c>
      <c r="E783" s="176">
        <v>0</v>
      </c>
      <c r="F783" s="176">
        <v>1.16635249764373</v>
      </c>
    </row>
    <row r="784" customHeight="1" spans="1:6">
      <c r="A784" s="183"/>
      <c r="B784" s="10" t="s">
        <v>770</v>
      </c>
      <c r="C784" s="175">
        <v>0</v>
      </c>
      <c r="D784" s="175">
        <v>0</v>
      </c>
      <c r="E784" s="176">
        <v>0</v>
      </c>
      <c r="F784" s="176">
        <v>0</v>
      </c>
    </row>
    <row r="785" customHeight="1" spans="1:6">
      <c r="A785" s="183"/>
      <c r="B785" s="10" t="s">
        <v>771</v>
      </c>
      <c r="C785" s="175">
        <v>0</v>
      </c>
      <c r="D785" s="175">
        <v>1327</v>
      </c>
      <c r="E785" s="176">
        <v>0</v>
      </c>
      <c r="F785" s="176">
        <v>0.947857142857143</v>
      </c>
    </row>
    <row r="786" customHeight="1" spans="1:6">
      <c r="A786" s="183"/>
      <c r="B786" s="10" t="s">
        <v>772</v>
      </c>
      <c r="C786" s="175">
        <v>0</v>
      </c>
      <c r="D786" s="175">
        <v>0</v>
      </c>
      <c r="E786" s="176">
        <v>0</v>
      </c>
      <c r="F786" s="176">
        <v>0</v>
      </c>
    </row>
    <row r="787" customHeight="1" spans="1:6">
      <c r="A787" s="183"/>
      <c r="B787" s="10" t="s">
        <v>773</v>
      </c>
      <c r="C787" s="175">
        <v>2388</v>
      </c>
      <c r="D787" s="175">
        <v>1636</v>
      </c>
      <c r="E787" s="176">
        <v>0.685092127303183</v>
      </c>
      <c r="F787" s="176">
        <v>0.829614604462475</v>
      </c>
    </row>
    <row r="788" customHeight="1" spans="1:6">
      <c r="A788" s="183"/>
      <c r="B788" s="10" t="s">
        <v>774</v>
      </c>
      <c r="C788" s="175">
        <v>0</v>
      </c>
      <c r="D788" s="175">
        <v>0</v>
      </c>
      <c r="E788" s="176">
        <v>0</v>
      </c>
      <c r="F788" s="176">
        <v>0</v>
      </c>
    </row>
    <row r="789" customHeight="1" spans="1:6">
      <c r="A789" s="183"/>
      <c r="B789" s="10" t="s">
        <v>775</v>
      </c>
      <c r="C789" s="175">
        <v>0</v>
      </c>
      <c r="D789" s="175">
        <v>839</v>
      </c>
      <c r="E789" s="176">
        <v>0</v>
      </c>
      <c r="F789" s="176">
        <v>1.1156914893617</v>
      </c>
    </row>
    <row r="790" customHeight="1" spans="1:6">
      <c r="A790" s="183"/>
      <c r="B790" s="10" t="s">
        <v>776</v>
      </c>
      <c r="C790" s="175">
        <v>0</v>
      </c>
      <c r="D790" s="175">
        <v>765</v>
      </c>
      <c r="E790" s="176">
        <v>0</v>
      </c>
      <c r="F790" s="176">
        <v>0.651063829787234</v>
      </c>
    </row>
    <row r="791" customHeight="1" spans="1:6">
      <c r="A791" s="183"/>
      <c r="B791" s="10" t="s">
        <v>777</v>
      </c>
      <c r="C791" s="175">
        <v>0</v>
      </c>
      <c r="D791" s="175">
        <v>0</v>
      </c>
      <c r="E791" s="176">
        <v>0</v>
      </c>
      <c r="F791" s="176">
        <v>0</v>
      </c>
    </row>
    <row r="792" customHeight="1" spans="1:6">
      <c r="A792" s="183"/>
      <c r="B792" s="10" t="s">
        <v>778</v>
      </c>
      <c r="C792" s="175">
        <v>0</v>
      </c>
      <c r="D792" s="175">
        <v>32</v>
      </c>
      <c r="E792" s="176">
        <v>0</v>
      </c>
      <c r="F792" s="176">
        <v>0.711111111111111</v>
      </c>
    </row>
    <row r="793" customHeight="1" spans="1:6">
      <c r="A793" s="183"/>
      <c r="B793" s="10" t="s">
        <v>779</v>
      </c>
      <c r="C793" s="175">
        <v>0</v>
      </c>
      <c r="D793" s="175">
        <v>0</v>
      </c>
      <c r="E793" s="176">
        <v>0</v>
      </c>
      <c r="F793" s="176">
        <v>0</v>
      </c>
    </row>
    <row r="794" customHeight="1" spans="1:6">
      <c r="A794" s="183"/>
      <c r="B794" s="10" t="s">
        <v>780</v>
      </c>
      <c r="C794" s="175">
        <v>0</v>
      </c>
      <c r="D794" s="175">
        <v>0</v>
      </c>
      <c r="E794" s="176">
        <v>0</v>
      </c>
      <c r="F794" s="176">
        <v>0</v>
      </c>
    </row>
    <row r="795" customHeight="1" spans="1:6">
      <c r="A795" s="183"/>
      <c r="B795" s="10" t="s">
        <v>781</v>
      </c>
      <c r="C795" s="175">
        <v>0</v>
      </c>
      <c r="D795" s="175">
        <v>0</v>
      </c>
      <c r="E795" s="176">
        <v>0</v>
      </c>
      <c r="F795" s="176">
        <v>0</v>
      </c>
    </row>
    <row r="796" customHeight="1" spans="1:6">
      <c r="A796" s="183"/>
      <c r="B796" s="10" t="s">
        <v>782</v>
      </c>
      <c r="C796" s="175">
        <v>0</v>
      </c>
      <c r="D796" s="175">
        <v>0</v>
      </c>
      <c r="E796" s="176">
        <v>0</v>
      </c>
      <c r="F796" s="176">
        <v>0</v>
      </c>
    </row>
    <row r="797" customHeight="1" spans="1:6">
      <c r="A797" s="183"/>
      <c r="B797" s="10" t="s">
        <v>783</v>
      </c>
      <c r="C797" s="175">
        <v>0</v>
      </c>
      <c r="D797" s="175">
        <v>0</v>
      </c>
      <c r="E797" s="176">
        <v>0</v>
      </c>
      <c r="F797" s="176">
        <v>0</v>
      </c>
    </row>
    <row r="798" customHeight="1" spans="1:6">
      <c r="A798" s="183"/>
      <c r="B798" s="10" t="s">
        <v>784</v>
      </c>
      <c r="C798" s="175">
        <v>0</v>
      </c>
      <c r="D798" s="175">
        <v>0</v>
      </c>
      <c r="E798" s="176">
        <v>0</v>
      </c>
      <c r="F798" s="176">
        <v>0</v>
      </c>
    </row>
    <row r="799" customHeight="1" spans="1:6">
      <c r="A799" s="13" t="s">
        <v>785</v>
      </c>
      <c r="B799" s="10" t="s">
        <v>116</v>
      </c>
      <c r="C799" s="175">
        <v>5750</v>
      </c>
      <c r="D799" s="175">
        <v>5204</v>
      </c>
      <c r="E799" s="176">
        <v>0.90504347826087</v>
      </c>
      <c r="F799" s="176">
        <v>2.04078431372549</v>
      </c>
    </row>
    <row r="800" customHeight="1" spans="1:6">
      <c r="A800" s="183"/>
      <c r="B800" s="10" t="s">
        <v>786</v>
      </c>
      <c r="C800" s="175">
        <v>5030</v>
      </c>
      <c r="D800" s="175">
        <v>4216</v>
      </c>
      <c r="E800" s="176">
        <v>0.83817097415507</v>
      </c>
      <c r="F800" s="176">
        <v>2.02303262955854</v>
      </c>
    </row>
    <row r="801" customHeight="1" spans="1:6">
      <c r="A801" s="183"/>
      <c r="B801" s="10" t="s">
        <v>155</v>
      </c>
      <c r="C801" s="175">
        <v>0</v>
      </c>
      <c r="D801" s="175">
        <v>312</v>
      </c>
      <c r="E801" s="176">
        <v>0</v>
      </c>
      <c r="F801" s="176">
        <v>0.757281553398058</v>
      </c>
    </row>
    <row r="802" customHeight="1" spans="1:6">
      <c r="A802" s="183"/>
      <c r="B802" s="10" t="s">
        <v>156</v>
      </c>
      <c r="C802" s="175">
        <v>0</v>
      </c>
      <c r="D802" s="175">
        <v>32</v>
      </c>
      <c r="E802" s="176">
        <v>0</v>
      </c>
      <c r="F802" s="176">
        <v>0.213333333333333</v>
      </c>
    </row>
    <row r="803" customHeight="1" spans="1:6">
      <c r="A803" s="183"/>
      <c r="B803" s="10" t="s">
        <v>157</v>
      </c>
      <c r="C803" s="175">
        <v>0</v>
      </c>
      <c r="D803" s="175">
        <v>0</v>
      </c>
      <c r="E803" s="176">
        <v>0</v>
      </c>
      <c r="F803" s="176">
        <v>0</v>
      </c>
    </row>
    <row r="804" customHeight="1" spans="1:6">
      <c r="A804" s="183"/>
      <c r="B804" s="10" t="s">
        <v>787</v>
      </c>
      <c r="C804" s="175">
        <v>0</v>
      </c>
      <c r="D804" s="175">
        <v>2311</v>
      </c>
      <c r="E804" s="176">
        <v>0</v>
      </c>
      <c r="F804" s="176">
        <v>1.90362438220758</v>
      </c>
    </row>
    <row r="805" customHeight="1" spans="1:6">
      <c r="A805" s="183"/>
      <c r="B805" s="10" t="s">
        <v>788</v>
      </c>
      <c r="C805" s="175">
        <v>0</v>
      </c>
      <c r="D805" s="175">
        <v>1555</v>
      </c>
      <c r="E805" s="176">
        <v>0</v>
      </c>
      <c r="F805" s="176">
        <v>5.13201320132013</v>
      </c>
    </row>
    <row r="806" customHeight="1" spans="1:6">
      <c r="A806" s="183"/>
      <c r="B806" s="10" t="s">
        <v>789</v>
      </c>
      <c r="C806" s="175">
        <v>0</v>
      </c>
      <c r="D806" s="175">
        <v>0</v>
      </c>
      <c r="E806" s="176">
        <v>0</v>
      </c>
      <c r="F806" s="176">
        <v>0</v>
      </c>
    </row>
    <row r="807" customHeight="1" spans="1:6">
      <c r="A807" s="183"/>
      <c r="B807" s="10" t="s">
        <v>790</v>
      </c>
      <c r="C807" s="175">
        <v>0</v>
      </c>
      <c r="D807" s="175">
        <v>0</v>
      </c>
      <c r="E807" s="176">
        <v>0</v>
      </c>
      <c r="F807" s="176">
        <v>0</v>
      </c>
    </row>
    <row r="808" customHeight="1" spans="1:6">
      <c r="A808" s="183"/>
      <c r="B808" s="10" t="s">
        <v>791</v>
      </c>
      <c r="C808" s="175">
        <v>0</v>
      </c>
      <c r="D808" s="175">
        <v>0</v>
      </c>
      <c r="E808" s="176">
        <v>0</v>
      </c>
      <c r="F808" s="176">
        <v>0</v>
      </c>
    </row>
    <row r="809" customHeight="1" spans="1:6">
      <c r="A809" s="183"/>
      <c r="B809" s="10" t="s">
        <v>792</v>
      </c>
      <c r="C809" s="175">
        <v>0</v>
      </c>
      <c r="D809" s="175">
        <v>0</v>
      </c>
      <c r="E809" s="176">
        <v>0</v>
      </c>
      <c r="F809" s="176">
        <v>0</v>
      </c>
    </row>
    <row r="810" customHeight="1" spans="1:6">
      <c r="A810" s="183"/>
      <c r="B810" s="10" t="s">
        <v>793</v>
      </c>
      <c r="C810" s="175">
        <v>0</v>
      </c>
      <c r="D810" s="175">
        <v>0</v>
      </c>
      <c r="E810" s="176">
        <v>0</v>
      </c>
      <c r="F810" s="176">
        <v>0</v>
      </c>
    </row>
    <row r="811" customHeight="1" spans="1:6">
      <c r="A811" s="183"/>
      <c r="B811" s="10" t="s">
        <v>794</v>
      </c>
      <c r="C811" s="175">
        <v>0</v>
      </c>
      <c r="D811" s="175">
        <v>0</v>
      </c>
      <c r="E811" s="176">
        <v>0</v>
      </c>
      <c r="F811" s="176">
        <v>0</v>
      </c>
    </row>
    <row r="812" customHeight="1" spans="1:6">
      <c r="A812" s="183"/>
      <c r="B812" s="10" t="s">
        <v>795</v>
      </c>
      <c r="C812" s="175">
        <v>0</v>
      </c>
      <c r="D812" s="175">
        <v>0</v>
      </c>
      <c r="E812" s="176">
        <v>0</v>
      </c>
      <c r="F812" s="176">
        <v>0</v>
      </c>
    </row>
    <row r="813" customHeight="1" spans="1:6">
      <c r="A813" s="183"/>
      <c r="B813" s="10" t="s">
        <v>796</v>
      </c>
      <c r="C813" s="175">
        <v>0</v>
      </c>
      <c r="D813" s="175">
        <v>0</v>
      </c>
      <c r="E813" s="176">
        <v>0</v>
      </c>
      <c r="F813" s="176">
        <v>0</v>
      </c>
    </row>
    <row r="814" customHeight="1" spans="1:6">
      <c r="A814" s="183"/>
      <c r="B814" s="10" t="s">
        <v>797</v>
      </c>
      <c r="C814" s="175">
        <v>0</v>
      </c>
      <c r="D814" s="175">
        <v>0</v>
      </c>
      <c r="E814" s="176">
        <v>0</v>
      </c>
      <c r="F814" s="176">
        <v>0</v>
      </c>
    </row>
    <row r="815" customHeight="1" spans="1:6">
      <c r="A815" s="183"/>
      <c r="B815" s="10" t="s">
        <v>798</v>
      </c>
      <c r="C815" s="175">
        <v>0</v>
      </c>
      <c r="D815" s="175">
        <v>0</v>
      </c>
      <c r="E815" s="176">
        <v>0</v>
      </c>
      <c r="F815" s="176">
        <v>0</v>
      </c>
    </row>
    <row r="816" customHeight="1" spans="1:6">
      <c r="A816" s="183"/>
      <c r="B816" s="10" t="s">
        <v>799</v>
      </c>
      <c r="C816" s="175">
        <v>0</v>
      </c>
      <c r="D816" s="175">
        <v>0</v>
      </c>
      <c r="E816" s="176">
        <v>0</v>
      </c>
      <c r="F816" s="176">
        <v>0</v>
      </c>
    </row>
    <row r="817" customHeight="1" spans="1:6">
      <c r="A817" s="183"/>
      <c r="B817" s="10" t="s">
        <v>800</v>
      </c>
      <c r="C817" s="175">
        <v>0</v>
      </c>
      <c r="D817" s="175">
        <v>0</v>
      </c>
      <c r="E817" s="176">
        <v>0</v>
      </c>
      <c r="F817" s="176">
        <v>0</v>
      </c>
    </row>
    <row r="818" customHeight="1" spans="1:6">
      <c r="A818" s="183"/>
      <c r="B818" s="10" t="s">
        <v>801</v>
      </c>
      <c r="C818" s="175">
        <v>0</v>
      </c>
      <c r="D818" s="175">
        <v>0</v>
      </c>
      <c r="E818" s="176">
        <v>0</v>
      </c>
      <c r="F818" s="176">
        <v>0</v>
      </c>
    </row>
    <row r="819" customHeight="1" spans="1:6">
      <c r="A819" s="183"/>
      <c r="B819" s="10" t="s">
        <v>802</v>
      </c>
      <c r="C819" s="175">
        <v>0</v>
      </c>
      <c r="D819" s="175">
        <v>6</v>
      </c>
      <c r="E819" s="176">
        <v>0</v>
      </c>
      <c r="F819" s="176">
        <v>0</v>
      </c>
    </row>
    <row r="820" customHeight="1" spans="1:6">
      <c r="A820" s="183"/>
      <c r="B820" s="10" t="s">
        <v>803</v>
      </c>
      <c r="C820" s="175">
        <v>0</v>
      </c>
      <c r="D820" s="175">
        <v>0</v>
      </c>
      <c r="E820" s="176">
        <v>0</v>
      </c>
      <c r="F820" s="176">
        <v>0</v>
      </c>
    </row>
    <row r="821" customHeight="1" spans="1:6">
      <c r="A821" s="183"/>
      <c r="B821" s="10" t="s">
        <v>804</v>
      </c>
      <c r="C821" s="175">
        <v>0</v>
      </c>
      <c r="D821" s="175">
        <v>0</v>
      </c>
      <c r="E821" s="176">
        <v>0</v>
      </c>
      <c r="F821" s="176">
        <v>0</v>
      </c>
    </row>
    <row r="822" customHeight="1" spans="1:6">
      <c r="A822" s="183"/>
      <c r="B822" s="10" t="s">
        <v>805</v>
      </c>
      <c r="C822" s="175">
        <v>0</v>
      </c>
      <c r="D822" s="175">
        <v>0</v>
      </c>
      <c r="E822" s="176">
        <v>0</v>
      </c>
      <c r="F822" s="176">
        <v>0</v>
      </c>
    </row>
    <row r="823" customHeight="1" spans="1:6">
      <c r="A823" s="183"/>
      <c r="B823" s="10" t="s">
        <v>155</v>
      </c>
      <c r="C823" s="175">
        <v>0</v>
      </c>
      <c r="D823" s="175">
        <v>0</v>
      </c>
      <c r="E823" s="176">
        <v>0</v>
      </c>
      <c r="F823" s="176">
        <v>0</v>
      </c>
    </row>
    <row r="824" customHeight="1" spans="1:6">
      <c r="A824" s="183"/>
      <c r="B824" s="10" t="s">
        <v>156</v>
      </c>
      <c r="C824" s="175">
        <v>0</v>
      </c>
      <c r="D824" s="175">
        <v>0</v>
      </c>
      <c r="E824" s="176">
        <v>0</v>
      </c>
      <c r="F824" s="176">
        <v>0</v>
      </c>
    </row>
    <row r="825" customHeight="1" spans="1:6">
      <c r="A825" s="183"/>
      <c r="B825" s="10" t="s">
        <v>157</v>
      </c>
      <c r="C825" s="175">
        <v>0</v>
      </c>
      <c r="D825" s="175">
        <v>0</v>
      </c>
      <c r="E825" s="176">
        <v>0</v>
      </c>
      <c r="F825" s="176">
        <v>0</v>
      </c>
    </row>
    <row r="826" customHeight="1" spans="1:6">
      <c r="A826" s="183"/>
      <c r="B826" s="10" t="s">
        <v>806</v>
      </c>
      <c r="C826" s="175">
        <v>0</v>
      </c>
      <c r="D826" s="175">
        <v>0</v>
      </c>
      <c r="E826" s="176">
        <v>0</v>
      </c>
      <c r="F826" s="176">
        <v>0</v>
      </c>
    </row>
    <row r="827" customHeight="1" spans="1:6">
      <c r="A827" s="183"/>
      <c r="B827" s="10" t="s">
        <v>807</v>
      </c>
      <c r="C827" s="175">
        <v>0</v>
      </c>
      <c r="D827" s="175">
        <v>0</v>
      </c>
      <c r="E827" s="176">
        <v>0</v>
      </c>
      <c r="F827" s="176">
        <v>0</v>
      </c>
    </row>
    <row r="828" customHeight="1" spans="1:6">
      <c r="A828" s="183"/>
      <c r="B828" s="10" t="s">
        <v>808</v>
      </c>
      <c r="C828" s="175">
        <v>0</v>
      </c>
      <c r="D828" s="175">
        <v>0</v>
      </c>
      <c r="E828" s="176">
        <v>0</v>
      </c>
      <c r="F828" s="176">
        <v>0</v>
      </c>
    </row>
    <row r="829" customHeight="1" spans="1:6">
      <c r="A829" s="183"/>
      <c r="B829" s="10" t="s">
        <v>809</v>
      </c>
      <c r="C829" s="175">
        <v>0</v>
      </c>
      <c r="D829" s="175">
        <v>0</v>
      </c>
      <c r="E829" s="176">
        <v>0</v>
      </c>
      <c r="F829" s="176">
        <v>0</v>
      </c>
    </row>
    <row r="830" customHeight="1" spans="1:6">
      <c r="A830" s="183"/>
      <c r="B830" s="10" t="s">
        <v>810</v>
      </c>
      <c r="C830" s="175">
        <v>0</v>
      </c>
      <c r="D830" s="175">
        <v>0</v>
      </c>
      <c r="E830" s="176">
        <v>0</v>
      </c>
      <c r="F830" s="176">
        <v>0</v>
      </c>
    </row>
    <row r="831" customHeight="1" spans="1:6">
      <c r="A831" s="183"/>
      <c r="B831" s="10" t="s">
        <v>811</v>
      </c>
      <c r="C831" s="175">
        <v>0</v>
      </c>
      <c r="D831" s="175">
        <v>0</v>
      </c>
      <c r="E831" s="176">
        <v>0</v>
      </c>
      <c r="F831" s="176">
        <v>0</v>
      </c>
    </row>
    <row r="832" customHeight="1" spans="1:6">
      <c r="A832" s="183"/>
      <c r="B832" s="10" t="s">
        <v>812</v>
      </c>
      <c r="C832" s="175">
        <v>0</v>
      </c>
      <c r="D832" s="175">
        <v>0</v>
      </c>
      <c r="E832" s="176">
        <v>0</v>
      </c>
      <c r="F832" s="176">
        <v>0</v>
      </c>
    </row>
    <row r="833" customHeight="1" spans="1:6">
      <c r="A833" s="183"/>
      <c r="B833" s="10" t="s">
        <v>155</v>
      </c>
      <c r="C833" s="175">
        <v>0</v>
      </c>
      <c r="D833" s="175">
        <v>0</v>
      </c>
      <c r="E833" s="176">
        <v>0</v>
      </c>
      <c r="F833" s="176">
        <v>0</v>
      </c>
    </row>
    <row r="834" customHeight="1" spans="1:6">
      <c r="A834" s="183"/>
      <c r="B834" s="10" t="s">
        <v>156</v>
      </c>
      <c r="C834" s="175">
        <v>0</v>
      </c>
      <c r="D834" s="175">
        <v>0</v>
      </c>
      <c r="E834" s="176">
        <v>0</v>
      </c>
      <c r="F834" s="176">
        <v>0</v>
      </c>
    </row>
    <row r="835" customHeight="1" spans="1:6">
      <c r="A835" s="183"/>
      <c r="B835" s="10" t="s">
        <v>157</v>
      </c>
      <c r="C835" s="175">
        <v>0</v>
      </c>
      <c r="D835" s="175">
        <v>0</v>
      </c>
      <c r="E835" s="176">
        <v>0</v>
      </c>
      <c r="F835" s="176">
        <v>0</v>
      </c>
    </row>
    <row r="836" customHeight="1" spans="1:6">
      <c r="A836" s="183"/>
      <c r="B836" s="10" t="s">
        <v>813</v>
      </c>
      <c r="C836" s="175">
        <v>0</v>
      </c>
      <c r="D836" s="175">
        <v>0</v>
      </c>
      <c r="E836" s="176">
        <v>0</v>
      </c>
      <c r="F836" s="176">
        <v>0</v>
      </c>
    </row>
    <row r="837" customHeight="1" spans="1:6">
      <c r="A837" s="183"/>
      <c r="B837" s="10" t="s">
        <v>814</v>
      </c>
      <c r="C837" s="175">
        <v>0</v>
      </c>
      <c r="D837" s="175">
        <v>0</v>
      </c>
      <c r="E837" s="176">
        <v>0</v>
      </c>
      <c r="F837" s="176">
        <v>0</v>
      </c>
    </row>
    <row r="838" customHeight="1" spans="1:6">
      <c r="A838" s="183"/>
      <c r="B838" s="10" t="s">
        <v>815</v>
      </c>
      <c r="C838" s="175">
        <v>0</v>
      </c>
      <c r="D838" s="175">
        <v>0</v>
      </c>
      <c r="E838" s="176">
        <v>0</v>
      </c>
      <c r="F838" s="176">
        <v>0</v>
      </c>
    </row>
    <row r="839" customHeight="1" spans="1:6">
      <c r="A839" s="183"/>
      <c r="B839" s="10" t="s">
        <v>816</v>
      </c>
      <c r="C839" s="175">
        <v>0</v>
      </c>
      <c r="D839" s="175">
        <v>0</v>
      </c>
      <c r="E839" s="176">
        <v>0</v>
      </c>
      <c r="F839" s="176">
        <v>0</v>
      </c>
    </row>
    <row r="840" customHeight="1" spans="1:6">
      <c r="A840" s="183"/>
      <c r="B840" s="10" t="s">
        <v>817</v>
      </c>
      <c r="C840" s="175">
        <v>0</v>
      </c>
      <c r="D840" s="175">
        <v>0</v>
      </c>
      <c r="E840" s="176">
        <v>0</v>
      </c>
      <c r="F840" s="176">
        <v>0</v>
      </c>
    </row>
    <row r="841" customHeight="1" spans="1:6">
      <c r="A841" s="183"/>
      <c r="B841" s="10" t="s">
        <v>818</v>
      </c>
      <c r="C841" s="175">
        <v>0</v>
      </c>
      <c r="D841" s="175">
        <v>0</v>
      </c>
      <c r="E841" s="176">
        <v>0</v>
      </c>
      <c r="F841" s="176">
        <v>0</v>
      </c>
    </row>
    <row r="842" customHeight="1" spans="1:6">
      <c r="A842" s="183"/>
      <c r="B842" s="10" t="s">
        <v>819</v>
      </c>
      <c r="C842" s="175">
        <v>0</v>
      </c>
      <c r="D842" s="175">
        <v>0</v>
      </c>
      <c r="E842" s="176">
        <v>0</v>
      </c>
      <c r="F842" s="176">
        <v>0</v>
      </c>
    </row>
    <row r="843" customHeight="1" spans="1:6">
      <c r="A843" s="183"/>
      <c r="B843" s="10" t="s">
        <v>155</v>
      </c>
      <c r="C843" s="175">
        <v>0</v>
      </c>
      <c r="D843" s="175">
        <v>0</v>
      </c>
      <c r="E843" s="176">
        <v>0</v>
      </c>
      <c r="F843" s="176">
        <v>0</v>
      </c>
    </row>
    <row r="844" customHeight="1" spans="1:6">
      <c r="A844" s="183"/>
      <c r="B844" s="10" t="s">
        <v>156</v>
      </c>
      <c r="C844" s="175">
        <v>0</v>
      </c>
      <c r="D844" s="175">
        <v>0</v>
      </c>
      <c r="E844" s="176">
        <v>0</v>
      </c>
      <c r="F844" s="176">
        <v>0</v>
      </c>
    </row>
    <row r="845" customHeight="1" spans="1:6">
      <c r="A845" s="183"/>
      <c r="B845" s="10" t="s">
        <v>157</v>
      </c>
      <c r="C845" s="175">
        <v>0</v>
      </c>
      <c r="D845" s="175">
        <v>0</v>
      </c>
      <c r="E845" s="176">
        <v>0</v>
      </c>
      <c r="F845" s="176">
        <v>0</v>
      </c>
    </row>
    <row r="846" customHeight="1" spans="1:6">
      <c r="A846" s="183"/>
      <c r="B846" s="10" t="s">
        <v>810</v>
      </c>
      <c r="C846" s="175">
        <v>0</v>
      </c>
      <c r="D846" s="175">
        <v>0</v>
      </c>
      <c r="E846" s="176">
        <v>0</v>
      </c>
      <c r="F846" s="176">
        <v>0</v>
      </c>
    </row>
    <row r="847" customHeight="1" spans="1:6">
      <c r="A847" s="183"/>
      <c r="B847" s="10" t="s">
        <v>820</v>
      </c>
      <c r="C847" s="175">
        <v>0</v>
      </c>
      <c r="D847" s="175">
        <v>0</v>
      </c>
      <c r="E847" s="176">
        <v>0</v>
      </c>
      <c r="F847" s="176">
        <v>0</v>
      </c>
    </row>
    <row r="848" customHeight="1" spans="1:6">
      <c r="A848" s="183"/>
      <c r="B848" s="10" t="s">
        <v>821</v>
      </c>
      <c r="C848" s="175">
        <v>0</v>
      </c>
      <c r="D848" s="175">
        <v>0</v>
      </c>
      <c r="E848" s="176">
        <v>0</v>
      </c>
      <c r="F848" s="176">
        <v>0</v>
      </c>
    </row>
    <row r="849" customHeight="1" spans="1:6">
      <c r="A849" s="183"/>
      <c r="B849" s="10" t="s">
        <v>822</v>
      </c>
      <c r="C849" s="175">
        <v>0</v>
      </c>
      <c r="D849" s="175">
        <v>421</v>
      </c>
      <c r="E849" s="176">
        <v>0</v>
      </c>
      <c r="F849" s="176">
        <v>38.2727272727273</v>
      </c>
    </row>
    <row r="850" ht="35" customHeight="1" spans="1:6">
      <c r="A850" s="183"/>
      <c r="B850" s="10" t="s">
        <v>823</v>
      </c>
      <c r="C850" s="175">
        <v>0</v>
      </c>
      <c r="D850" s="175">
        <v>421</v>
      </c>
      <c r="E850" s="176">
        <v>0</v>
      </c>
      <c r="F850" s="176">
        <v>38.2727272727273</v>
      </c>
    </row>
    <row r="851" ht="30" customHeight="1" spans="1:6">
      <c r="A851" s="183"/>
      <c r="B851" s="10" t="s">
        <v>824</v>
      </c>
      <c r="C851" s="175">
        <v>0</v>
      </c>
      <c r="D851" s="175">
        <v>0</v>
      </c>
      <c r="E851" s="176">
        <v>0</v>
      </c>
      <c r="F851" s="176">
        <v>0</v>
      </c>
    </row>
    <row r="852" ht="33" customHeight="1" spans="1:6">
      <c r="A852" s="183"/>
      <c r="B852" s="10" t="s">
        <v>825</v>
      </c>
      <c r="C852" s="175">
        <v>0</v>
      </c>
      <c r="D852" s="175">
        <v>0</v>
      </c>
      <c r="E852" s="176">
        <v>0</v>
      </c>
      <c r="F852" s="176">
        <v>0</v>
      </c>
    </row>
    <row r="853" customHeight="1" spans="1:6">
      <c r="A853" s="183"/>
      <c r="B853" s="10" t="s">
        <v>826</v>
      </c>
      <c r="C853" s="175">
        <v>0</v>
      </c>
      <c r="D853" s="175">
        <v>0</v>
      </c>
      <c r="E853" s="176">
        <v>0</v>
      </c>
      <c r="F853" s="176">
        <v>0</v>
      </c>
    </row>
    <row r="854" customHeight="1" spans="1:6">
      <c r="A854" s="183"/>
      <c r="B854" s="10" t="s">
        <v>827</v>
      </c>
      <c r="C854" s="175">
        <v>720</v>
      </c>
      <c r="D854" s="175">
        <v>567</v>
      </c>
      <c r="E854" s="176">
        <v>0.7875</v>
      </c>
      <c r="F854" s="176">
        <v>1.24615384615385</v>
      </c>
    </row>
    <row r="855" customHeight="1" spans="1:6">
      <c r="A855" s="183"/>
      <c r="B855" s="10" t="s">
        <v>828</v>
      </c>
      <c r="C855" s="175">
        <v>0</v>
      </c>
      <c r="D855" s="175">
        <v>567</v>
      </c>
      <c r="E855" s="176">
        <v>0</v>
      </c>
      <c r="F855" s="176">
        <v>1.24615384615385</v>
      </c>
    </row>
    <row r="856" customHeight="1" spans="1:6">
      <c r="A856" s="183"/>
      <c r="B856" s="10" t="s">
        <v>829</v>
      </c>
      <c r="C856" s="175">
        <v>0</v>
      </c>
      <c r="D856" s="175">
        <v>0</v>
      </c>
      <c r="E856" s="176">
        <v>0</v>
      </c>
      <c r="F856" s="176">
        <v>0</v>
      </c>
    </row>
    <row r="857" customHeight="1" spans="1:6">
      <c r="A857" s="13" t="s">
        <v>830</v>
      </c>
      <c r="B857" s="10" t="s">
        <v>117</v>
      </c>
      <c r="C857" s="175">
        <v>547</v>
      </c>
      <c r="D857" s="175">
        <v>1615</v>
      </c>
      <c r="E857" s="176">
        <v>2.95246800731261</v>
      </c>
      <c r="F857" s="176">
        <v>2.98521256931608</v>
      </c>
    </row>
    <row r="858" customHeight="1" spans="1:6">
      <c r="A858" s="183"/>
      <c r="B858" s="10" t="s">
        <v>831</v>
      </c>
      <c r="C858" s="175">
        <v>0</v>
      </c>
      <c r="D858" s="175">
        <v>0</v>
      </c>
      <c r="E858" s="176">
        <v>0</v>
      </c>
      <c r="F858" s="176">
        <v>0</v>
      </c>
    </row>
    <row r="859" customHeight="1" spans="1:6">
      <c r="A859" s="183"/>
      <c r="B859" s="10" t="s">
        <v>155</v>
      </c>
      <c r="C859" s="175">
        <v>0</v>
      </c>
      <c r="D859" s="175">
        <v>0</v>
      </c>
      <c r="E859" s="176">
        <v>0</v>
      </c>
      <c r="F859" s="176">
        <v>0</v>
      </c>
    </row>
    <row r="860" customHeight="1" spans="1:6">
      <c r="A860" s="183"/>
      <c r="B860" s="10" t="s">
        <v>156</v>
      </c>
      <c r="C860" s="175">
        <v>0</v>
      </c>
      <c r="D860" s="175">
        <v>0</v>
      </c>
      <c r="E860" s="176">
        <v>0</v>
      </c>
      <c r="F860" s="176">
        <v>0</v>
      </c>
    </row>
    <row r="861" customHeight="1" spans="1:6">
      <c r="A861" s="183"/>
      <c r="B861" s="10" t="s">
        <v>157</v>
      </c>
      <c r="C861" s="175">
        <v>0</v>
      </c>
      <c r="D861" s="175">
        <v>0</v>
      </c>
      <c r="E861" s="176">
        <v>0</v>
      </c>
      <c r="F861" s="176">
        <v>0</v>
      </c>
    </row>
    <row r="862" customHeight="1" spans="1:6">
      <c r="A862" s="183"/>
      <c r="B862" s="10" t="s">
        <v>832</v>
      </c>
      <c r="C862" s="175">
        <v>0</v>
      </c>
      <c r="D862" s="175">
        <v>0</v>
      </c>
      <c r="E862" s="176">
        <v>0</v>
      </c>
      <c r="F862" s="176">
        <v>0</v>
      </c>
    </row>
    <row r="863" customHeight="1" spans="1:6">
      <c r="A863" s="183"/>
      <c r="B863" s="10" t="s">
        <v>833</v>
      </c>
      <c r="C863" s="175">
        <v>0</v>
      </c>
      <c r="D863" s="175">
        <v>0</v>
      </c>
      <c r="E863" s="176">
        <v>0</v>
      </c>
      <c r="F863" s="176">
        <v>0</v>
      </c>
    </row>
    <row r="864" customHeight="1" spans="1:6">
      <c r="A864" s="183"/>
      <c r="B864" s="10" t="s">
        <v>834</v>
      </c>
      <c r="C864" s="175">
        <v>0</v>
      </c>
      <c r="D864" s="175">
        <v>0</v>
      </c>
      <c r="E864" s="176">
        <v>0</v>
      </c>
      <c r="F864" s="176">
        <v>0</v>
      </c>
    </row>
    <row r="865" customHeight="1" spans="1:6">
      <c r="A865" s="183"/>
      <c r="B865" s="10" t="s">
        <v>835</v>
      </c>
      <c r="C865" s="175">
        <v>0</v>
      </c>
      <c r="D865" s="175">
        <v>0</v>
      </c>
      <c r="E865" s="176">
        <v>0</v>
      </c>
      <c r="F865" s="176">
        <v>0</v>
      </c>
    </row>
    <row r="866" customHeight="1" spans="1:6">
      <c r="A866" s="183"/>
      <c r="B866" s="10" t="s">
        <v>836</v>
      </c>
      <c r="C866" s="175">
        <v>0</v>
      </c>
      <c r="D866" s="175">
        <v>0</v>
      </c>
      <c r="E866" s="176">
        <v>0</v>
      </c>
      <c r="F866" s="176">
        <v>0</v>
      </c>
    </row>
    <row r="867" customHeight="1" spans="1:6">
      <c r="A867" s="183"/>
      <c r="B867" s="10" t="s">
        <v>837</v>
      </c>
      <c r="C867" s="175">
        <v>0</v>
      </c>
      <c r="D867" s="175">
        <v>0</v>
      </c>
      <c r="E867" s="176">
        <v>0</v>
      </c>
      <c r="F867" s="176">
        <v>0</v>
      </c>
    </row>
    <row r="868" customHeight="1" spans="1:6">
      <c r="A868" s="183"/>
      <c r="B868" s="10" t="s">
        <v>838</v>
      </c>
      <c r="C868" s="175">
        <v>0</v>
      </c>
      <c r="D868" s="175">
        <v>0</v>
      </c>
      <c r="E868" s="176">
        <v>0</v>
      </c>
      <c r="F868" s="176">
        <v>0</v>
      </c>
    </row>
    <row r="869" customHeight="1" spans="1:6">
      <c r="A869" s="183"/>
      <c r="B869" s="10" t="s">
        <v>155</v>
      </c>
      <c r="C869" s="175">
        <v>0</v>
      </c>
      <c r="D869" s="175">
        <v>0</v>
      </c>
      <c r="E869" s="176">
        <v>0</v>
      </c>
      <c r="F869" s="176">
        <v>0</v>
      </c>
    </row>
    <row r="870" customHeight="1" spans="1:6">
      <c r="A870" s="183"/>
      <c r="B870" s="10" t="s">
        <v>156</v>
      </c>
      <c r="C870" s="175">
        <v>0</v>
      </c>
      <c r="D870" s="175">
        <v>0</v>
      </c>
      <c r="E870" s="176">
        <v>0</v>
      </c>
      <c r="F870" s="176">
        <v>0</v>
      </c>
    </row>
    <row r="871" customHeight="1" spans="1:6">
      <c r="A871" s="183"/>
      <c r="B871" s="10" t="s">
        <v>157</v>
      </c>
      <c r="C871" s="175">
        <v>0</v>
      </c>
      <c r="D871" s="175">
        <v>0</v>
      </c>
      <c r="E871" s="176">
        <v>0</v>
      </c>
      <c r="F871" s="176">
        <v>0</v>
      </c>
    </row>
    <row r="872" customHeight="1" spans="1:6">
      <c r="A872" s="183"/>
      <c r="B872" s="10" t="s">
        <v>839</v>
      </c>
      <c r="C872" s="175">
        <v>0</v>
      </c>
      <c r="D872" s="175">
        <v>0</v>
      </c>
      <c r="E872" s="176">
        <v>0</v>
      </c>
      <c r="F872" s="176">
        <v>0</v>
      </c>
    </row>
    <row r="873" customHeight="1" spans="1:6">
      <c r="A873" s="183"/>
      <c r="B873" s="10" t="s">
        <v>840</v>
      </c>
      <c r="C873" s="175">
        <v>0</v>
      </c>
      <c r="D873" s="175">
        <v>0</v>
      </c>
      <c r="E873" s="176">
        <v>0</v>
      </c>
      <c r="F873" s="176">
        <v>0</v>
      </c>
    </row>
    <row r="874" customHeight="1" spans="1:6">
      <c r="A874" s="183"/>
      <c r="B874" s="10" t="s">
        <v>841</v>
      </c>
      <c r="C874" s="175">
        <v>0</v>
      </c>
      <c r="D874" s="175">
        <v>0</v>
      </c>
      <c r="E874" s="176">
        <v>0</v>
      </c>
      <c r="F874" s="176">
        <v>0</v>
      </c>
    </row>
    <row r="875" ht="32" customHeight="1" spans="1:6">
      <c r="A875" s="183"/>
      <c r="B875" s="10" t="s">
        <v>842</v>
      </c>
      <c r="C875" s="175">
        <v>0</v>
      </c>
      <c r="D875" s="175">
        <v>0</v>
      </c>
      <c r="E875" s="176">
        <v>0</v>
      </c>
      <c r="F875" s="176">
        <v>0</v>
      </c>
    </row>
    <row r="876" customHeight="1" spans="1:6">
      <c r="A876" s="183"/>
      <c r="B876" s="10" t="s">
        <v>843</v>
      </c>
      <c r="C876" s="175">
        <v>0</v>
      </c>
      <c r="D876" s="175">
        <v>0</v>
      </c>
      <c r="E876" s="176">
        <v>0</v>
      </c>
      <c r="F876" s="176">
        <v>0</v>
      </c>
    </row>
    <row r="877" customHeight="1" spans="1:6">
      <c r="A877" s="183"/>
      <c r="B877" s="10" t="s">
        <v>844</v>
      </c>
      <c r="C877" s="175">
        <v>0</v>
      </c>
      <c r="D877" s="175">
        <v>0</v>
      </c>
      <c r="E877" s="176">
        <v>0</v>
      </c>
      <c r="F877" s="176">
        <v>0</v>
      </c>
    </row>
    <row r="878" customHeight="1" spans="1:6">
      <c r="A878" s="183"/>
      <c r="B878" s="10" t="s">
        <v>845</v>
      </c>
      <c r="C878" s="175">
        <v>0</v>
      </c>
      <c r="D878" s="175">
        <v>0</v>
      </c>
      <c r="E878" s="176">
        <v>0</v>
      </c>
      <c r="F878" s="176">
        <v>0</v>
      </c>
    </row>
    <row r="879" ht="31" customHeight="1" spans="1:6">
      <c r="A879" s="183"/>
      <c r="B879" s="10" t="s">
        <v>846</v>
      </c>
      <c r="C879" s="175">
        <v>0</v>
      </c>
      <c r="D879" s="175">
        <v>0</v>
      </c>
      <c r="E879" s="176">
        <v>0</v>
      </c>
      <c r="F879" s="176">
        <v>0</v>
      </c>
    </row>
    <row r="880" customHeight="1" spans="1:6">
      <c r="A880" s="183"/>
      <c r="B880" s="10" t="s">
        <v>847</v>
      </c>
      <c r="C880" s="175">
        <v>0</v>
      </c>
      <c r="D880" s="175">
        <v>0</v>
      </c>
      <c r="E880" s="176">
        <v>0</v>
      </c>
      <c r="F880" s="176">
        <v>0</v>
      </c>
    </row>
    <row r="881" customHeight="1" spans="1:6">
      <c r="A881" s="183"/>
      <c r="B881" s="10" t="s">
        <v>848</v>
      </c>
      <c r="C881" s="175">
        <v>0</v>
      </c>
      <c r="D881" s="175">
        <v>0</v>
      </c>
      <c r="E881" s="176">
        <v>0</v>
      </c>
      <c r="F881" s="176">
        <v>0</v>
      </c>
    </row>
    <row r="882" customHeight="1" spans="1:6">
      <c r="A882" s="183"/>
      <c r="B882" s="10" t="s">
        <v>849</v>
      </c>
      <c r="C882" s="175">
        <v>0</v>
      </c>
      <c r="D882" s="175">
        <v>0</v>
      </c>
      <c r="E882" s="176">
        <v>0</v>
      </c>
      <c r="F882" s="176">
        <v>0</v>
      </c>
    </row>
    <row r="883" customHeight="1" spans="1:6">
      <c r="A883" s="183"/>
      <c r="B883" s="10" t="s">
        <v>850</v>
      </c>
      <c r="C883" s="175">
        <v>0</v>
      </c>
      <c r="D883" s="175">
        <v>0</v>
      </c>
      <c r="E883" s="176">
        <v>0</v>
      </c>
      <c r="F883" s="176">
        <v>0</v>
      </c>
    </row>
    <row r="884" customHeight="1" spans="1:6">
      <c r="A884" s="183"/>
      <c r="B884" s="10" t="s">
        <v>851</v>
      </c>
      <c r="C884" s="175">
        <v>0</v>
      </c>
      <c r="D884" s="175">
        <v>0</v>
      </c>
      <c r="E884" s="176">
        <v>0</v>
      </c>
      <c r="F884" s="176">
        <v>0</v>
      </c>
    </row>
    <row r="885" customHeight="1" spans="1:6">
      <c r="A885" s="183"/>
      <c r="B885" s="10" t="s">
        <v>155</v>
      </c>
      <c r="C885" s="175">
        <v>0</v>
      </c>
      <c r="D885" s="175">
        <v>0</v>
      </c>
      <c r="E885" s="176">
        <v>0</v>
      </c>
      <c r="F885" s="176">
        <v>0</v>
      </c>
    </row>
    <row r="886" customHeight="1" spans="1:6">
      <c r="A886" s="183"/>
      <c r="B886" s="10" t="s">
        <v>156</v>
      </c>
      <c r="C886" s="175">
        <v>0</v>
      </c>
      <c r="D886" s="175">
        <v>0</v>
      </c>
      <c r="E886" s="176">
        <v>0</v>
      </c>
      <c r="F886" s="176">
        <v>0</v>
      </c>
    </row>
    <row r="887" customHeight="1" spans="1:6">
      <c r="A887" s="183"/>
      <c r="B887" s="10" t="s">
        <v>157</v>
      </c>
      <c r="C887" s="175">
        <v>0</v>
      </c>
      <c r="D887" s="175">
        <v>0</v>
      </c>
      <c r="E887" s="176">
        <v>0</v>
      </c>
      <c r="F887" s="176">
        <v>0</v>
      </c>
    </row>
    <row r="888" customHeight="1" spans="1:6">
      <c r="A888" s="183"/>
      <c r="B888" s="10" t="s">
        <v>852</v>
      </c>
      <c r="C888" s="175">
        <v>0</v>
      </c>
      <c r="D888" s="175">
        <v>0</v>
      </c>
      <c r="E888" s="176">
        <v>0</v>
      </c>
      <c r="F888" s="176">
        <v>0</v>
      </c>
    </row>
    <row r="889" customHeight="1" spans="1:6">
      <c r="A889" s="183"/>
      <c r="B889" s="10" t="s">
        <v>853</v>
      </c>
      <c r="C889" s="175">
        <v>34</v>
      </c>
      <c r="D889" s="175">
        <v>480</v>
      </c>
      <c r="E889" s="176">
        <v>14.1176470588235</v>
      </c>
      <c r="F889" s="176">
        <v>1.49068322981366</v>
      </c>
    </row>
    <row r="890" customHeight="1" spans="1:6">
      <c r="A890" s="183"/>
      <c r="B890" s="10" t="s">
        <v>155</v>
      </c>
      <c r="C890" s="175">
        <v>0</v>
      </c>
      <c r="D890" s="175">
        <v>0</v>
      </c>
      <c r="E890" s="176">
        <v>0</v>
      </c>
      <c r="F890" s="176">
        <v>0</v>
      </c>
    </row>
    <row r="891" customHeight="1" spans="1:6">
      <c r="A891" s="183"/>
      <c r="B891" s="10" t="s">
        <v>156</v>
      </c>
      <c r="C891" s="175">
        <v>0</v>
      </c>
      <c r="D891" s="175">
        <v>0</v>
      </c>
      <c r="E891" s="176">
        <v>0</v>
      </c>
      <c r="F891" s="176">
        <v>0</v>
      </c>
    </row>
    <row r="892" customHeight="1" spans="1:6">
      <c r="A892" s="183"/>
      <c r="B892" s="10" t="s">
        <v>157</v>
      </c>
      <c r="C892" s="175">
        <v>0</v>
      </c>
      <c r="D892" s="175">
        <v>0</v>
      </c>
      <c r="E892" s="176">
        <v>0</v>
      </c>
      <c r="F892" s="176">
        <v>0</v>
      </c>
    </row>
    <row r="893" customHeight="1" spans="1:6">
      <c r="A893" s="183"/>
      <c r="B893" s="10" t="s">
        <v>854</v>
      </c>
      <c r="C893" s="175">
        <v>0</v>
      </c>
      <c r="D893" s="175">
        <v>0</v>
      </c>
      <c r="E893" s="176">
        <v>0</v>
      </c>
      <c r="F893" s="176">
        <v>0</v>
      </c>
    </row>
    <row r="894" customHeight="1" spans="1:6">
      <c r="A894" s="183"/>
      <c r="B894" s="10" t="s">
        <v>855</v>
      </c>
      <c r="C894" s="175">
        <v>0</v>
      </c>
      <c r="D894" s="175">
        <v>0</v>
      </c>
      <c r="E894" s="176">
        <v>0</v>
      </c>
      <c r="F894" s="176">
        <v>0</v>
      </c>
    </row>
    <row r="895" customHeight="1" spans="1:6">
      <c r="A895" s="183"/>
      <c r="B895" s="10" t="s">
        <v>856</v>
      </c>
      <c r="C895" s="175">
        <v>0</v>
      </c>
      <c r="D895" s="175">
        <v>0</v>
      </c>
      <c r="E895" s="176">
        <v>0</v>
      </c>
      <c r="F895" s="176">
        <v>0</v>
      </c>
    </row>
    <row r="896" customHeight="1" spans="1:6">
      <c r="A896" s="183"/>
      <c r="B896" s="10" t="s">
        <v>857</v>
      </c>
      <c r="C896" s="175">
        <v>0</v>
      </c>
      <c r="D896" s="175">
        <v>0</v>
      </c>
      <c r="E896" s="176">
        <v>0</v>
      </c>
      <c r="F896" s="176">
        <v>0</v>
      </c>
    </row>
    <row r="897" customHeight="1" spans="1:6">
      <c r="A897" s="183"/>
      <c r="B897" s="10" t="s">
        <v>858</v>
      </c>
      <c r="C897" s="175">
        <v>0</v>
      </c>
      <c r="D897" s="175">
        <v>480</v>
      </c>
      <c r="E897" s="176">
        <v>0</v>
      </c>
      <c r="F897" s="176">
        <v>1.49068322981366</v>
      </c>
    </row>
    <row r="898" customHeight="1" spans="1:6">
      <c r="A898" s="183"/>
      <c r="B898" s="10" t="s">
        <v>164</v>
      </c>
      <c r="C898" s="175">
        <v>0</v>
      </c>
      <c r="D898" s="175">
        <v>0</v>
      </c>
      <c r="E898" s="176">
        <v>0</v>
      </c>
      <c r="F898" s="176">
        <v>0</v>
      </c>
    </row>
    <row r="899" customHeight="1" spans="1:6">
      <c r="A899" s="183"/>
      <c r="B899" s="10" t="s">
        <v>859</v>
      </c>
      <c r="C899" s="175">
        <v>0</v>
      </c>
      <c r="D899" s="175">
        <v>0</v>
      </c>
      <c r="E899" s="176">
        <v>0</v>
      </c>
      <c r="F899" s="176">
        <v>0</v>
      </c>
    </row>
    <row r="900" customHeight="1" spans="1:6">
      <c r="A900" s="183"/>
      <c r="B900" s="10" t="s">
        <v>860</v>
      </c>
      <c r="C900" s="175">
        <v>248</v>
      </c>
      <c r="D900" s="175">
        <v>230</v>
      </c>
      <c r="E900" s="176">
        <v>0.92741935483871</v>
      </c>
      <c r="F900" s="176">
        <v>1.05022831050228</v>
      </c>
    </row>
    <row r="901" customHeight="1" spans="1:6">
      <c r="A901" s="183"/>
      <c r="B901" s="10" t="s">
        <v>155</v>
      </c>
      <c r="C901" s="175">
        <v>0</v>
      </c>
      <c r="D901" s="175">
        <v>230</v>
      </c>
      <c r="E901" s="176">
        <v>0</v>
      </c>
      <c r="F901" s="176">
        <v>1.05022831050228</v>
      </c>
    </row>
    <row r="902" customHeight="1" spans="1:6">
      <c r="A902" s="183"/>
      <c r="B902" s="10" t="s">
        <v>156</v>
      </c>
      <c r="C902" s="175">
        <v>0</v>
      </c>
      <c r="D902" s="175">
        <v>0</v>
      </c>
      <c r="E902" s="176">
        <v>0</v>
      </c>
      <c r="F902" s="176">
        <v>0</v>
      </c>
    </row>
    <row r="903" customHeight="1" spans="1:6">
      <c r="A903" s="183"/>
      <c r="B903" s="10" t="s">
        <v>157</v>
      </c>
      <c r="C903" s="175">
        <v>0</v>
      </c>
      <c r="D903" s="175">
        <v>0</v>
      </c>
      <c r="E903" s="176">
        <v>0</v>
      </c>
      <c r="F903" s="176">
        <v>0</v>
      </c>
    </row>
    <row r="904" customHeight="1" spans="1:6">
      <c r="A904" s="183"/>
      <c r="B904" s="10" t="s">
        <v>861</v>
      </c>
      <c r="C904" s="175">
        <v>0</v>
      </c>
      <c r="D904" s="175">
        <v>0</v>
      </c>
      <c r="E904" s="176">
        <v>0</v>
      </c>
      <c r="F904" s="176">
        <v>0</v>
      </c>
    </row>
    <row r="905" customHeight="1" spans="1:6">
      <c r="A905" s="183"/>
      <c r="B905" s="10" t="s">
        <v>862</v>
      </c>
      <c r="C905" s="175">
        <v>0</v>
      </c>
      <c r="D905" s="175">
        <v>0</v>
      </c>
      <c r="E905" s="176">
        <v>0</v>
      </c>
      <c r="F905" s="176">
        <v>0</v>
      </c>
    </row>
    <row r="906" customHeight="1" spans="1:6">
      <c r="A906" s="183"/>
      <c r="B906" s="10" t="s">
        <v>863</v>
      </c>
      <c r="C906" s="175">
        <v>0</v>
      </c>
      <c r="D906" s="175">
        <v>0</v>
      </c>
      <c r="E906" s="176">
        <v>0</v>
      </c>
      <c r="F906" s="176">
        <v>0</v>
      </c>
    </row>
    <row r="907" customHeight="1" spans="1:6">
      <c r="A907" s="183"/>
      <c r="B907" s="10" t="s">
        <v>864</v>
      </c>
      <c r="C907" s="175">
        <v>265</v>
      </c>
      <c r="D907" s="175">
        <v>905</v>
      </c>
      <c r="E907" s="176">
        <v>3.41509433962264</v>
      </c>
      <c r="F907" s="176">
        <v>0</v>
      </c>
    </row>
    <row r="908" customHeight="1" spans="1:6">
      <c r="A908" s="183"/>
      <c r="B908" s="10" t="s">
        <v>155</v>
      </c>
      <c r="C908" s="175">
        <v>0</v>
      </c>
      <c r="D908" s="175">
        <v>0</v>
      </c>
      <c r="E908" s="176">
        <v>0</v>
      </c>
      <c r="F908" s="176">
        <v>0</v>
      </c>
    </row>
    <row r="909" customHeight="1" spans="1:6">
      <c r="A909" s="183"/>
      <c r="B909" s="10" t="s">
        <v>156</v>
      </c>
      <c r="C909" s="175">
        <v>0</v>
      </c>
      <c r="D909" s="175">
        <v>0</v>
      </c>
      <c r="E909" s="176">
        <v>0</v>
      </c>
      <c r="F909" s="176">
        <v>0</v>
      </c>
    </row>
    <row r="910" customHeight="1" spans="1:6">
      <c r="A910" s="183"/>
      <c r="B910" s="10" t="s">
        <v>157</v>
      </c>
      <c r="C910" s="175">
        <v>0</v>
      </c>
      <c r="D910" s="175">
        <v>0</v>
      </c>
      <c r="E910" s="176">
        <v>0</v>
      </c>
      <c r="F910" s="176">
        <v>0</v>
      </c>
    </row>
    <row r="911" customHeight="1" spans="1:6">
      <c r="A911" s="183"/>
      <c r="B911" s="10" t="s">
        <v>865</v>
      </c>
      <c r="C911" s="175">
        <v>0</v>
      </c>
      <c r="D911" s="175">
        <v>0</v>
      </c>
      <c r="E911" s="176">
        <v>0</v>
      </c>
      <c r="F911" s="176">
        <v>0</v>
      </c>
    </row>
    <row r="912" customHeight="1" spans="1:6">
      <c r="A912" s="183"/>
      <c r="B912" s="10" t="s">
        <v>866</v>
      </c>
      <c r="C912" s="175">
        <v>0</v>
      </c>
      <c r="D912" s="175">
        <v>905</v>
      </c>
      <c r="E912" s="176">
        <v>0</v>
      </c>
      <c r="F912" s="176">
        <v>0</v>
      </c>
    </row>
    <row r="913" customHeight="1" spans="1:6">
      <c r="A913" s="183"/>
      <c r="B913" s="10" t="s">
        <v>867</v>
      </c>
      <c r="C913" s="175">
        <v>0</v>
      </c>
      <c r="D913" s="175">
        <v>0</v>
      </c>
      <c r="E913" s="176">
        <v>0</v>
      </c>
      <c r="F913" s="176">
        <v>0</v>
      </c>
    </row>
    <row r="914" ht="37" customHeight="1" spans="1:6">
      <c r="A914" s="183"/>
      <c r="B914" s="10" t="s">
        <v>868</v>
      </c>
      <c r="C914" s="175">
        <v>0</v>
      </c>
      <c r="D914" s="175">
        <v>0</v>
      </c>
      <c r="E914" s="176">
        <v>0</v>
      </c>
      <c r="F914" s="176">
        <v>0</v>
      </c>
    </row>
    <row r="915" ht="30" customHeight="1" spans="1:6">
      <c r="A915" s="183"/>
      <c r="B915" s="10" t="s">
        <v>869</v>
      </c>
      <c r="C915" s="175">
        <v>0</v>
      </c>
      <c r="D915" s="175">
        <v>0</v>
      </c>
      <c r="E915" s="176">
        <v>0</v>
      </c>
      <c r="F915" s="176">
        <v>0</v>
      </c>
    </row>
    <row r="916" customHeight="1" spans="1:6">
      <c r="A916" s="183"/>
      <c r="B916" s="10" t="s">
        <v>870</v>
      </c>
      <c r="C916" s="175">
        <v>0</v>
      </c>
      <c r="D916" s="175">
        <v>0</v>
      </c>
      <c r="E916" s="176">
        <v>0</v>
      </c>
      <c r="F916" s="176">
        <v>0</v>
      </c>
    </row>
    <row r="917" customHeight="1" spans="1:6">
      <c r="A917" s="183"/>
      <c r="B917" s="10" t="s">
        <v>871</v>
      </c>
      <c r="C917" s="175">
        <v>0</v>
      </c>
      <c r="D917" s="175">
        <v>0</v>
      </c>
      <c r="E917" s="176">
        <v>0</v>
      </c>
      <c r="F917" s="176">
        <v>0</v>
      </c>
    </row>
    <row r="918" customHeight="1" spans="1:6">
      <c r="A918" s="183"/>
      <c r="B918" s="10" t="s">
        <v>872</v>
      </c>
      <c r="C918" s="175">
        <v>0</v>
      </c>
      <c r="D918" s="175">
        <v>0</v>
      </c>
      <c r="E918" s="176">
        <v>0</v>
      </c>
      <c r="F918" s="176">
        <v>0</v>
      </c>
    </row>
    <row r="919" ht="33" customHeight="1" spans="1:6">
      <c r="A919" s="183"/>
      <c r="B919" s="10" t="s">
        <v>873</v>
      </c>
      <c r="C919" s="175">
        <v>0</v>
      </c>
      <c r="D919" s="175">
        <v>0</v>
      </c>
      <c r="E919" s="176">
        <v>0</v>
      </c>
      <c r="F919" s="176">
        <v>0</v>
      </c>
    </row>
    <row r="920" ht="31" customHeight="1" spans="1:6">
      <c r="A920" s="183"/>
      <c r="B920" s="10" t="s">
        <v>874</v>
      </c>
      <c r="C920" s="175">
        <v>0</v>
      </c>
      <c r="D920" s="175">
        <v>0</v>
      </c>
      <c r="E920" s="176">
        <v>0</v>
      </c>
      <c r="F920" s="176">
        <v>0</v>
      </c>
    </row>
    <row r="921" customHeight="1" spans="1:6">
      <c r="A921" s="13" t="s">
        <v>875</v>
      </c>
      <c r="B921" s="10" t="s">
        <v>118</v>
      </c>
      <c r="C921" s="175">
        <v>1678</v>
      </c>
      <c r="D921" s="175">
        <v>1997</v>
      </c>
      <c r="E921" s="176">
        <v>1.19010727056019</v>
      </c>
      <c r="F921" s="176">
        <v>0.430387931034483</v>
      </c>
    </row>
    <row r="922" customHeight="1" spans="1:6">
      <c r="A922" s="183"/>
      <c r="B922" s="10" t="s">
        <v>876</v>
      </c>
      <c r="C922" s="175">
        <v>1661</v>
      </c>
      <c r="D922" s="175">
        <v>1986</v>
      </c>
      <c r="E922" s="176">
        <v>1.19566526189043</v>
      </c>
      <c r="F922" s="176">
        <v>0.442020921433341</v>
      </c>
    </row>
    <row r="923" customHeight="1" spans="1:6">
      <c r="A923" s="183"/>
      <c r="B923" s="10" t="s">
        <v>155</v>
      </c>
      <c r="C923" s="175">
        <v>0</v>
      </c>
      <c r="D923" s="175">
        <v>160</v>
      </c>
      <c r="E923" s="176">
        <v>0</v>
      </c>
      <c r="F923" s="176">
        <v>0.615384615384615</v>
      </c>
    </row>
    <row r="924" customHeight="1" spans="1:6">
      <c r="A924" s="183"/>
      <c r="B924" s="10" t="s">
        <v>156</v>
      </c>
      <c r="C924" s="175">
        <v>0</v>
      </c>
      <c r="D924" s="175">
        <v>0</v>
      </c>
      <c r="E924" s="176">
        <v>0</v>
      </c>
      <c r="F924" s="176">
        <v>0</v>
      </c>
    </row>
    <row r="925" customHeight="1" spans="1:6">
      <c r="A925" s="183"/>
      <c r="B925" s="10" t="s">
        <v>157</v>
      </c>
      <c r="C925" s="175">
        <v>0</v>
      </c>
      <c r="D925" s="175">
        <v>0</v>
      </c>
      <c r="E925" s="176">
        <v>0</v>
      </c>
      <c r="F925" s="176">
        <v>0</v>
      </c>
    </row>
    <row r="926" customHeight="1" spans="1:6">
      <c r="A926" s="183"/>
      <c r="B926" s="10" t="s">
        <v>877</v>
      </c>
      <c r="C926" s="175">
        <v>0</v>
      </c>
      <c r="D926" s="175">
        <v>0</v>
      </c>
      <c r="E926" s="176">
        <v>0</v>
      </c>
      <c r="F926" s="176">
        <v>0</v>
      </c>
    </row>
    <row r="927" customHeight="1" spans="1:6">
      <c r="A927" s="183"/>
      <c r="B927" s="10" t="s">
        <v>878</v>
      </c>
      <c r="C927" s="175">
        <v>0</v>
      </c>
      <c r="D927" s="175">
        <v>0</v>
      </c>
      <c r="E927" s="176">
        <v>0</v>
      </c>
      <c r="F927" s="176">
        <v>0</v>
      </c>
    </row>
    <row r="928" customHeight="1" spans="1:6">
      <c r="A928" s="183"/>
      <c r="B928" s="10" t="s">
        <v>879</v>
      </c>
      <c r="C928" s="175">
        <v>0</v>
      </c>
      <c r="D928" s="175">
        <v>0</v>
      </c>
      <c r="E928" s="176">
        <v>0</v>
      </c>
      <c r="F928" s="176">
        <v>0</v>
      </c>
    </row>
    <row r="929" customHeight="1" spans="1:6">
      <c r="A929" s="183"/>
      <c r="B929" s="10" t="s">
        <v>880</v>
      </c>
      <c r="C929" s="175">
        <v>0</v>
      </c>
      <c r="D929" s="175">
        <v>0</v>
      </c>
      <c r="E929" s="176">
        <v>0</v>
      </c>
      <c r="F929" s="176">
        <v>0</v>
      </c>
    </row>
    <row r="930" customHeight="1" spans="1:6">
      <c r="A930" s="183"/>
      <c r="B930" s="10" t="s">
        <v>164</v>
      </c>
      <c r="C930" s="175">
        <v>0</v>
      </c>
      <c r="D930" s="175">
        <v>351</v>
      </c>
      <c r="E930" s="176">
        <v>0</v>
      </c>
      <c r="F930" s="176">
        <v>0.0879919779393332</v>
      </c>
    </row>
    <row r="931" customHeight="1" spans="1:6">
      <c r="A931" s="183"/>
      <c r="B931" s="10" t="s">
        <v>881</v>
      </c>
      <c r="C931" s="175">
        <v>0</v>
      </c>
      <c r="D931" s="175">
        <v>1475</v>
      </c>
      <c r="E931" s="176">
        <v>0</v>
      </c>
      <c r="F931" s="176">
        <v>8.8855421686747</v>
      </c>
    </row>
    <row r="932" customHeight="1" spans="1:6">
      <c r="A932" s="183"/>
      <c r="B932" s="10" t="s">
        <v>882</v>
      </c>
      <c r="C932" s="175">
        <v>17</v>
      </c>
      <c r="D932" s="175">
        <v>11</v>
      </c>
      <c r="E932" s="176">
        <v>0.647058823529412</v>
      </c>
      <c r="F932" s="176">
        <v>0.647058823529412</v>
      </c>
    </row>
    <row r="933" customHeight="1" spans="1:6">
      <c r="A933" s="183"/>
      <c r="B933" s="10" t="s">
        <v>155</v>
      </c>
      <c r="C933" s="175">
        <v>0</v>
      </c>
      <c r="D933" s="175">
        <v>0</v>
      </c>
      <c r="E933" s="176">
        <v>0</v>
      </c>
      <c r="F933" s="176">
        <v>0</v>
      </c>
    </row>
    <row r="934" customHeight="1" spans="1:6">
      <c r="A934" s="183"/>
      <c r="B934" s="10" t="s">
        <v>156</v>
      </c>
      <c r="C934" s="175">
        <v>0</v>
      </c>
      <c r="D934" s="175">
        <v>0</v>
      </c>
      <c r="E934" s="176">
        <v>0</v>
      </c>
      <c r="F934" s="176">
        <v>0</v>
      </c>
    </row>
    <row r="935" customHeight="1" spans="1:6">
      <c r="A935" s="183"/>
      <c r="B935" s="10" t="s">
        <v>157</v>
      </c>
      <c r="C935" s="175">
        <v>0</v>
      </c>
      <c r="D935" s="175">
        <v>0</v>
      </c>
      <c r="E935" s="176">
        <v>0</v>
      </c>
      <c r="F935" s="176">
        <v>0</v>
      </c>
    </row>
    <row r="936" customHeight="1" spans="1:6">
      <c r="A936" s="183"/>
      <c r="B936" s="10" t="s">
        <v>883</v>
      </c>
      <c r="C936" s="175">
        <v>0</v>
      </c>
      <c r="D936" s="175">
        <v>0</v>
      </c>
      <c r="E936" s="176">
        <v>0</v>
      </c>
      <c r="F936" s="176">
        <v>0</v>
      </c>
    </row>
    <row r="937" customHeight="1" spans="1:6">
      <c r="A937" s="183"/>
      <c r="B937" s="10" t="s">
        <v>884</v>
      </c>
      <c r="C937" s="175">
        <v>0</v>
      </c>
      <c r="D937" s="175">
        <v>11</v>
      </c>
      <c r="E937" s="176">
        <v>0</v>
      </c>
      <c r="F937" s="176">
        <v>0</v>
      </c>
    </row>
    <row r="938" customHeight="1" spans="1:6">
      <c r="A938" s="183"/>
      <c r="B938" s="10" t="s">
        <v>885</v>
      </c>
      <c r="C938" s="175">
        <v>0</v>
      </c>
      <c r="D938" s="175">
        <v>0</v>
      </c>
      <c r="E938" s="176">
        <v>0</v>
      </c>
      <c r="F938" s="176">
        <v>0</v>
      </c>
    </row>
    <row r="939" customHeight="1" spans="1:6">
      <c r="A939" s="183"/>
      <c r="B939" s="10" t="s">
        <v>886</v>
      </c>
      <c r="C939" s="175">
        <v>0</v>
      </c>
      <c r="D939" s="175">
        <v>0</v>
      </c>
      <c r="E939" s="176">
        <v>0</v>
      </c>
      <c r="F939" s="176">
        <v>0</v>
      </c>
    </row>
    <row r="940" customHeight="1" spans="1:6">
      <c r="A940" s="183"/>
      <c r="B940" s="10" t="s">
        <v>887</v>
      </c>
      <c r="C940" s="175">
        <v>0</v>
      </c>
      <c r="D940" s="175">
        <v>0</v>
      </c>
      <c r="E940" s="176">
        <v>0</v>
      </c>
      <c r="F940" s="176">
        <v>0</v>
      </c>
    </row>
    <row r="941" customHeight="1" spans="1:6">
      <c r="A941" s="13" t="s">
        <v>888</v>
      </c>
      <c r="B941" s="10" t="s">
        <v>119</v>
      </c>
      <c r="C941" s="175">
        <v>0</v>
      </c>
      <c r="D941" s="175">
        <v>8</v>
      </c>
      <c r="E941" s="176">
        <v>0</v>
      </c>
      <c r="F941" s="176">
        <v>1</v>
      </c>
    </row>
    <row r="942" customHeight="1" spans="1:6">
      <c r="A942" s="183"/>
      <c r="B942" s="10" t="s">
        <v>889</v>
      </c>
      <c r="C942" s="175">
        <v>0</v>
      </c>
      <c r="D942" s="175">
        <v>8</v>
      </c>
      <c r="E942" s="176">
        <v>0</v>
      </c>
      <c r="F942" s="176">
        <v>1</v>
      </c>
    </row>
    <row r="943" customHeight="1" spans="1:6">
      <c r="A943" s="183"/>
      <c r="B943" s="10" t="s">
        <v>155</v>
      </c>
      <c r="C943" s="175">
        <v>0</v>
      </c>
      <c r="D943" s="175">
        <v>0</v>
      </c>
      <c r="E943" s="176">
        <v>0</v>
      </c>
      <c r="F943" s="176">
        <v>0</v>
      </c>
    </row>
    <row r="944" customHeight="1" spans="1:6">
      <c r="A944" s="183"/>
      <c r="B944" s="10" t="s">
        <v>156</v>
      </c>
      <c r="C944" s="175">
        <v>0</v>
      </c>
      <c r="D944" s="175">
        <v>8</v>
      </c>
      <c r="E944" s="176">
        <v>0</v>
      </c>
      <c r="F944" s="176">
        <v>1</v>
      </c>
    </row>
    <row r="945" customHeight="1" spans="1:6">
      <c r="A945" s="183"/>
      <c r="B945" s="10" t="s">
        <v>157</v>
      </c>
      <c r="C945" s="175">
        <v>0</v>
      </c>
      <c r="D945" s="175">
        <v>0</v>
      </c>
      <c r="E945" s="176">
        <v>0</v>
      </c>
      <c r="F945" s="176">
        <v>0</v>
      </c>
    </row>
    <row r="946" customHeight="1" spans="1:6">
      <c r="A946" s="183"/>
      <c r="B946" s="10" t="s">
        <v>890</v>
      </c>
      <c r="C946" s="175">
        <v>0</v>
      </c>
      <c r="D946" s="175">
        <v>0</v>
      </c>
      <c r="E946" s="176">
        <v>0</v>
      </c>
      <c r="F946" s="176">
        <v>0</v>
      </c>
    </row>
    <row r="947" customHeight="1" spans="1:6">
      <c r="A947" s="183"/>
      <c r="B947" s="10" t="s">
        <v>164</v>
      </c>
      <c r="C947" s="175">
        <v>0</v>
      </c>
      <c r="D947" s="175">
        <v>0</v>
      </c>
      <c r="E947" s="176">
        <v>0</v>
      </c>
      <c r="F947" s="176">
        <v>0</v>
      </c>
    </row>
    <row r="948" customHeight="1" spans="1:6">
      <c r="A948" s="183"/>
      <c r="B948" s="10" t="s">
        <v>891</v>
      </c>
      <c r="C948" s="175">
        <v>0</v>
      </c>
      <c r="D948" s="175">
        <v>0</v>
      </c>
      <c r="E948" s="176">
        <v>0</v>
      </c>
      <c r="F948" s="176">
        <v>0</v>
      </c>
    </row>
    <row r="949" customHeight="1" spans="1:6">
      <c r="A949" s="183"/>
      <c r="B949" s="10" t="s">
        <v>892</v>
      </c>
      <c r="C949" s="175">
        <v>0</v>
      </c>
      <c r="D949" s="175">
        <v>0</v>
      </c>
      <c r="E949" s="176">
        <v>0</v>
      </c>
      <c r="F949" s="176">
        <v>0</v>
      </c>
    </row>
    <row r="950" customHeight="1" spans="1:6">
      <c r="A950" s="183"/>
      <c r="B950" s="10" t="s">
        <v>893</v>
      </c>
      <c r="C950" s="175">
        <v>0</v>
      </c>
      <c r="D950" s="175">
        <v>0</v>
      </c>
      <c r="E950" s="176">
        <v>0</v>
      </c>
      <c r="F950" s="176">
        <v>0</v>
      </c>
    </row>
    <row r="951" customHeight="1" spans="1:6">
      <c r="A951" s="183"/>
      <c r="B951" s="10" t="s">
        <v>894</v>
      </c>
      <c r="C951" s="175">
        <v>0</v>
      </c>
      <c r="D951" s="175">
        <v>0</v>
      </c>
      <c r="E951" s="176">
        <v>0</v>
      </c>
      <c r="F951" s="176">
        <v>0</v>
      </c>
    </row>
    <row r="952" customHeight="1" spans="1:6">
      <c r="A952" s="183"/>
      <c r="B952" s="10" t="s">
        <v>895</v>
      </c>
      <c r="C952" s="175">
        <v>0</v>
      </c>
      <c r="D952" s="175">
        <v>0</v>
      </c>
      <c r="E952" s="176">
        <v>0</v>
      </c>
      <c r="F952" s="176">
        <v>0</v>
      </c>
    </row>
    <row r="953" customHeight="1" spans="1:6">
      <c r="A953" s="183"/>
      <c r="B953" s="10" t="s">
        <v>896</v>
      </c>
      <c r="C953" s="175">
        <v>0</v>
      </c>
      <c r="D953" s="175">
        <v>0</v>
      </c>
      <c r="E953" s="176">
        <v>0</v>
      </c>
      <c r="F953" s="176">
        <v>0</v>
      </c>
    </row>
    <row r="954" customHeight="1" spans="1:6">
      <c r="A954" s="183"/>
      <c r="B954" s="10" t="s">
        <v>897</v>
      </c>
      <c r="C954" s="175">
        <v>0</v>
      </c>
      <c r="D954" s="175">
        <v>0</v>
      </c>
      <c r="E954" s="176">
        <v>0</v>
      </c>
      <c r="F954" s="176">
        <v>0</v>
      </c>
    </row>
    <row r="955" customHeight="1" spans="1:6">
      <c r="A955" s="183"/>
      <c r="B955" s="10" t="s">
        <v>898</v>
      </c>
      <c r="C955" s="175">
        <v>0</v>
      </c>
      <c r="D955" s="175">
        <v>0</v>
      </c>
      <c r="E955" s="176">
        <v>0</v>
      </c>
      <c r="F955" s="176">
        <v>0</v>
      </c>
    </row>
    <row r="956" customHeight="1" spans="1:6">
      <c r="A956" s="183"/>
      <c r="B956" s="10" t="s">
        <v>899</v>
      </c>
      <c r="C956" s="175">
        <v>0</v>
      </c>
      <c r="D956" s="175">
        <v>0</v>
      </c>
      <c r="E956" s="176">
        <v>0</v>
      </c>
      <c r="F956" s="176">
        <v>0</v>
      </c>
    </row>
    <row r="957" customHeight="1" spans="1:6">
      <c r="A957" s="183"/>
      <c r="B957" s="10" t="s">
        <v>900</v>
      </c>
      <c r="C957" s="175">
        <v>0</v>
      </c>
      <c r="D957" s="175">
        <v>0</v>
      </c>
      <c r="E957" s="176">
        <v>0</v>
      </c>
      <c r="F957" s="176">
        <v>0</v>
      </c>
    </row>
    <row r="958" customHeight="1" spans="1:6">
      <c r="A958" s="183"/>
      <c r="B958" s="10" t="s">
        <v>901</v>
      </c>
      <c r="C958" s="175">
        <v>0</v>
      </c>
      <c r="D958" s="175">
        <v>0</v>
      </c>
      <c r="E958" s="176">
        <v>0</v>
      </c>
      <c r="F958" s="176">
        <v>0</v>
      </c>
    </row>
    <row r="959" customHeight="1" spans="1:6">
      <c r="A959" s="183"/>
      <c r="B959" s="10" t="s">
        <v>902</v>
      </c>
      <c r="C959" s="175">
        <v>0</v>
      </c>
      <c r="D959" s="175">
        <v>0</v>
      </c>
      <c r="E959" s="176">
        <v>0</v>
      </c>
      <c r="F959" s="176">
        <v>0</v>
      </c>
    </row>
    <row r="960" customHeight="1" spans="1:6">
      <c r="A960" s="183"/>
      <c r="B960" s="10" t="s">
        <v>903</v>
      </c>
      <c r="C960" s="175">
        <v>0</v>
      </c>
      <c r="D960" s="175">
        <v>0</v>
      </c>
      <c r="E960" s="176">
        <v>0</v>
      </c>
      <c r="F960" s="176">
        <v>0</v>
      </c>
    </row>
    <row r="961" customHeight="1" spans="1:6">
      <c r="A961" s="183"/>
      <c r="B961" s="10" t="s">
        <v>904</v>
      </c>
      <c r="C961" s="175">
        <v>0</v>
      </c>
      <c r="D961" s="175">
        <v>0</v>
      </c>
      <c r="E961" s="176">
        <v>0</v>
      </c>
      <c r="F961" s="176">
        <v>0</v>
      </c>
    </row>
    <row r="962" customHeight="1" spans="1:6">
      <c r="A962" s="183"/>
      <c r="B962" s="10" t="s">
        <v>905</v>
      </c>
      <c r="C962" s="175">
        <v>0</v>
      </c>
      <c r="D962" s="175">
        <v>0</v>
      </c>
      <c r="E962" s="176">
        <v>0</v>
      </c>
      <c r="F962" s="176">
        <v>0</v>
      </c>
    </row>
    <row r="963" customHeight="1" spans="1:6">
      <c r="A963" s="183"/>
      <c r="B963" s="10" t="s">
        <v>906</v>
      </c>
      <c r="C963" s="175">
        <v>0</v>
      </c>
      <c r="D963" s="175">
        <v>0</v>
      </c>
      <c r="E963" s="176">
        <v>0</v>
      </c>
      <c r="F963" s="176">
        <v>0</v>
      </c>
    </row>
    <row r="964" customHeight="1" spans="1:6">
      <c r="A964" s="183"/>
      <c r="B964" s="10" t="s">
        <v>907</v>
      </c>
      <c r="C964" s="175">
        <v>0</v>
      </c>
      <c r="D964" s="175">
        <v>0</v>
      </c>
      <c r="E964" s="176">
        <v>0</v>
      </c>
      <c r="F964" s="176">
        <v>0</v>
      </c>
    </row>
    <row r="965" customHeight="1" spans="1:6">
      <c r="A965" s="183"/>
      <c r="B965" s="10" t="s">
        <v>908</v>
      </c>
      <c r="C965" s="175">
        <v>0</v>
      </c>
      <c r="D965" s="175">
        <v>0</v>
      </c>
      <c r="E965" s="176">
        <v>0</v>
      </c>
      <c r="F965" s="176">
        <v>0</v>
      </c>
    </row>
    <row r="966" customHeight="1" spans="1:6">
      <c r="A966" s="183"/>
      <c r="B966" s="10" t="s">
        <v>909</v>
      </c>
      <c r="C966" s="175">
        <v>0</v>
      </c>
      <c r="D966" s="175">
        <v>0</v>
      </c>
      <c r="E966" s="176">
        <v>0</v>
      </c>
      <c r="F966" s="176">
        <v>0</v>
      </c>
    </row>
    <row r="967" customHeight="1" spans="1:6">
      <c r="A967" s="183"/>
      <c r="B967" s="10" t="s">
        <v>910</v>
      </c>
      <c r="C967" s="175">
        <v>0</v>
      </c>
      <c r="D967" s="175">
        <v>0</v>
      </c>
      <c r="E967" s="176">
        <v>0</v>
      </c>
      <c r="F967" s="176">
        <v>0</v>
      </c>
    </row>
    <row r="968" customHeight="1" spans="1:6">
      <c r="A968" s="183"/>
      <c r="B968" s="10" t="s">
        <v>911</v>
      </c>
      <c r="C968" s="175">
        <v>0</v>
      </c>
      <c r="D968" s="175">
        <v>0</v>
      </c>
      <c r="E968" s="176">
        <v>0</v>
      </c>
      <c r="F968" s="176">
        <v>0</v>
      </c>
    </row>
    <row r="969" customHeight="1" spans="1:6">
      <c r="A969" s="183"/>
      <c r="B969" s="10" t="s">
        <v>912</v>
      </c>
      <c r="C969" s="175">
        <v>0</v>
      </c>
      <c r="D969" s="175">
        <v>0</v>
      </c>
      <c r="E969" s="176">
        <v>0</v>
      </c>
      <c r="F969" s="176">
        <v>0</v>
      </c>
    </row>
    <row r="970" customHeight="1" spans="1:6">
      <c r="A970" s="183"/>
      <c r="B970" s="10" t="s">
        <v>913</v>
      </c>
      <c r="C970" s="175">
        <v>0</v>
      </c>
      <c r="D970" s="175">
        <v>0</v>
      </c>
      <c r="E970" s="176">
        <v>0</v>
      </c>
      <c r="F970" s="176">
        <v>0</v>
      </c>
    </row>
    <row r="971" customHeight="1" spans="1:6">
      <c r="A971" s="13" t="s">
        <v>914</v>
      </c>
      <c r="B971" s="10" t="s">
        <v>120</v>
      </c>
      <c r="C971" s="175">
        <v>0</v>
      </c>
      <c r="D971" s="175">
        <v>0</v>
      </c>
      <c r="E971" s="176">
        <v>0</v>
      </c>
      <c r="F971" s="176">
        <v>0</v>
      </c>
    </row>
    <row r="972" customHeight="1" spans="1:6">
      <c r="A972" s="183"/>
      <c r="B972" s="10" t="s">
        <v>915</v>
      </c>
      <c r="C972" s="175">
        <v>0</v>
      </c>
      <c r="D972" s="175">
        <v>0</v>
      </c>
      <c r="E972" s="176">
        <v>0</v>
      </c>
      <c r="F972" s="176">
        <v>0</v>
      </c>
    </row>
    <row r="973" customHeight="1" spans="1:6">
      <c r="A973" s="183"/>
      <c r="B973" s="10" t="s">
        <v>916</v>
      </c>
      <c r="C973" s="175">
        <v>0</v>
      </c>
      <c r="D973" s="175">
        <v>0</v>
      </c>
      <c r="E973" s="176">
        <v>0</v>
      </c>
      <c r="F973" s="176">
        <v>0</v>
      </c>
    </row>
    <row r="974" customHeight="1" spans="1:6">
      <c r="A974" s="183"/>
      <c r="B974" s="10" t="s">
        <v>917</v>
      </c>
      <c r="C974" s="175">
        <v>0</v>
      </c>
      <c r="D974" s="175">
        <v>0</v>
      </c>
      <c r="E974" s="176">
        <v>0</v>
      </c>
      <c r="F974" s="176">
        <v>0</v>
      </c>
    </row>
    <row r="975" customHeight="1" spans="1:6">
      <c r="A975" s="183"/>
      <c r="B975" s="10" t="s">
        <v>918</v>
      </c>
      <c r="C975" s="175">
        <v>0</v>
      </c>
      <c r="D975" s="175">
        <v>0</v>
      </c>
      <c r="E975" s="176">
        <v>0</v>
      </c>
      <c r="F975" s="176">
        <v>0</v>
      </c>
    </row>
    <row r="976" customHeight="1" spans="1:6">
      <c r="A976" s="183"/>
      <c r="B976" s="10" t="s">
        <v>919</v>
      </c>
      <c r="C976" s="175">
        <v>0</v>
      </c>
      <c r="D976" s="175">
        <v>0</v>
      </c>
      <c r="E976" s="176">
        <v>0</v>
      </c>
      <c r="F976" s="176">
        <v>0</v>
      </c>
    </row>
    <row r="977" customHeight="1" spans="1:6">
      <c r="A977" s="183"/>
      <c r="B977" s="10" t="s">
        <v>695</v>
      </c>
      <c r="C977" s="175">
        <v>0</v>
      </c>
      <c r="D977" s="175">
        <v>0</v>
      </c>
      <c r="E977" s="176">
        <v>0</v>
      </c>
      <c r="F977" s="176">
        <v>0</v>
      </c>
    </row>
    <row r="978" customHeight="1" spans="1:6">
      <c r="A978" s="183"/>
      <c r="B978" s="10" t="s">
        <v>920</v>
      </c>
      <c r="C978" s="175">
        <v>0</v>
      </c>
      <c r="D978" s="175">
        <v>0</v>
      </c>
      <c r="E978" s="176">
        <v>0</v>
      </c>
      <c r="F978" s="176">
        <v>0</v>
      </c>
    </row>
    <row r="979" customHeight="1" spans="1:6">
      <c r="A979" s="183"/>
      <c r="B979" s="10" t="s">
        <v>921</v>
      </c>
      <c r="C979" s="175">
        <v>0</v>
      </c>
      <c r="D979" s="175">
        <v>0</v>
      </c>
      <c r="E979" s="176">
        <v>0</v>
      </c>
      <c r="F979" s="176">
        <v>0</v>
      </c>
    </row>
    <row r="980" customHeight="1" spans="1:6">
      <c r="A980" s="183"/>
      <c r="B980" s="10" t="s">
        <v>922</v>
      </c>
      <c r="C980" s="175">
        <v>0</v>
      </c>
      <c r="D980" s="175">
        <v>0</v>
      </c>
      <c r="E980" s="176">
        <v>0</v>
      </c>
      <c r="F980" s="176">
        <v>0</v>
      </c>
    </row>
    <row r="981" customHeight="1" spans="1:6">
      <c r="A981" s="13" t="s">
        <v>923</v>
      </c>
      <c r="B981" s="10" t="s">
        <v>121</v>
      </c>
      <c r="C981" s="175">
        <v>1004</v>
      </c>
      <c r="D981" s="175">
        <v>1436</v>
      </c>
      <c r="E981" s="176">
        <v>1.43027888446215</v>
      </c>
      <c r="F981" s="176">
        <v>0.709836875926841</v>
      </c>
    </row>
    <row r="982" customHeight="1" spans="1:6">
      <c r="A982" s="183"/>
      <c r="B982" s="10" t="s">
        <v>924</v>
      </c>
      <c r="C982" s="175">
        <v>917</v>
      </c>
      <c r="D982" s="175">
        <v>1296</v>
      </c>
      <c r="E982" s="176">
        <v>1.41330425299891</v>
      </c>
      <c r="F982" s="176">
        <v>0.712087912087912</v>
      </c>
    </row>
    <row r="983" customHeight="1" spans="1:6">
      <c r="A983" s="183"/>
      <c r="B983" s="10" t="s">
        <v>155</v>
      </c>
      <c r="C983" s="175">
        <v>0</v>
      </c>
      <c r="D983" s="175">
        <v>866</v>
      </c>
      <c r="E983" s="176">
        <v>0</v>
      </c>
      <c r="F983" s="176">
        <v>0.788706739526412</v>
      </c>
    </row>
    <row r="984" customHeight="1" spans="1:6">
      <c r="A984" s="183"/>
      <c r="B984" s="10" t="s">
        <v>156</v>
      </c>
      <c r="C984" s="175">
        <v>0</v>
      </c>
      <c r="D984" s="175">
        <v>94</v>
      </c>
      <c r="E984" s="176">
        <v>0</v>
      </c>
      <c r="F984" s="176">
        <v>1.06818181818182</v>
      </c>
    </row>
    <row r="985" customHeight="1" spans="1:6">
      <c r="A985" s="183"/>
      <c r="B985" s="10" t="s">
        <v>157</v>
      </c>
      <c r="C985" s="175">
        <v>0</v>
      </c>
      <c r="D985" s="175">
        <v>0</v>
      </c>
      <c r="E985" s="176">
        <v>0</v>
      </c>
      <c r="F985" s="176">
        <v>0</v>
      </c>
    </row>
    <row r="986" customHeight="1" spans="1:6">
      <c r="A986" s="183"/>
      <c r="B986" s="10" t="s">
        <v>925</v>
      </c>
      <c r="C986" s="175">
        <v>0</v>
      </c>
      <c r="D986" s="175">
        <v>100</v>
      </c>
      <c r="E986" s="176">
        <v>0</v>
      </c>
      <c r="F986" s="176">
        <v>1.96078431372549</v>
      </c>
    </row>
    <row r="987" customHeight="1" spans="1:6">
      <c r="A987" s="183"/>
      <c r="B987" s="10" t="s">
        <v>926</v>
      </c>
      <c r="C987" s="175">
        <v>0</v>
      </c>
      <c r="D987" s="175">
        <v>231</v>
      </c>
      <c r="E987" s="176">
        <v>0</v>
      </c>
      <c r="F987" s="176">
        <v>0.401041666666667</v>
      </c>
    </row>
    <row r="988" customHeight="1" spans="1:6">
      <c r="A988" s="183"/>
      <c r="B988" s="10" t="s">
        <v>927</v>
      </c>
      <c r="C988" s="175">
        <v>0</v>
      </c>
      <c r="D988" s="175">
        <v>0</v>
      </c>
      <c r="E988" s="176">
        <v>0</v>
      </c>
      <c r="F988" s="176">
        <v>0</v>
      </c>
    </row>
    <row r="989" customHeight="1" spans="1:6">
      <c r="A989" s="183"/>
      <c r="B989" s="10" t="s">
        <v>928</v>
      </c>
      <c r="C989" s="175">
        <v>0</v>
      </c>
      <c r="D989" s="175">
        <v>0</v>
      </c>
      <c r="E989" s="176">
        <v>0</v>
      </c>
      <c r="F989" s="176">
        <v>0</v>
      </c>
    </row>
    <row r="990" customHeight="1" spans="1:6">
      <c r="A990" s="183"/>
      <c r="B990" s="10" t="s">
        <v>929</v>
      </c>
      <c r="C990" s="175">
        <v>0</v>
      </c>
      <c r="D990" s="175">
        <v>0</v>
      </c>
      <c r="E990" s="176">
        <v>0</v>
      </c>
      <c r="F990" s="176">
        <v>0</v>
      </c>
    </row>
    <row r="991" customHeight="1" spans="1:6">
      <c r="A991" s="183"/>
      <c r="B991" s="10" t="s">
        <v>930</v>
      </c>
      <c r="C991" s="175">
        <v>0</v>
      </c>
      <c r="D991" s="175">
        <v>0</v>
      </c>
      <c r="E991" s="176">
        <v>0</v>
      </c>
      <c r="F991" s="176">
        <v>0</v>
      </c>
    </row>
    <row r="992" customHeight="1" spans="1:6">
      <c r="A992" s="183"/>
      <c r="B992" s="10" t="s">
        <v>931</v>
      </c>
      <c r="C992" s="175">
        <v>0</v>
      </c>
      <c r="D992" s="175">
        <v>0</v>
      </c>
      <c r="E992" s="176">
        <v>0</v>
      </c>
      <c r="F992" s="176">
        <v>0</v>
      </c>
    </row>
    <row r="993" customHeight="1" spans="1:6">
      <c r="A993" s="183"/>
      <c r="B993" s="10" t="s">
        <v>932</v>
      </c>
      <c r="C993" s="175">
        <v>0</v>
      </c>
      <c r="D993" s="175">
        <v>0</v>
      </c>
      <c r="E993" s="176">
        <v>0</v>
      </c>
      <c r="F993" s="176">
        <v>0</v>
      </c>
    </row>
    <row r="994" customHeight="1" spans="1:6">
      <c r="A994" s="183"/>
      <c r="B994" s="10" t="s">
        <v>933</v>
      </c>
      <c r="C994" s="175">
        <v>0</v>
      </c>
      <c r="D994" s="175">
        <v>0</v>
      </c>
      <c r="E994" s="176">
        <v>0</v>
      </c>
      <c r="F994" s="176">
        <v>0</v>
      </c>
    </row>
    <row r="995" customHeight="1" spans="1:6">
      <c r="A995" s="183"/>
      <c r="B995" s="10" t="s">
        <v>934</v>
      </c>
      <c r="C995" s="175">
        <v>0</v>
      </c>
      <c r="D995" s="175">
        <v>0</v>
      </c>
      <c r="E995" s="176">
        <v>0</v>
      </c>
      <c r="F995" s="176">
        <v>0</v>
      </c>
    </row>
    <row r="996" customHeight="1" spans="1:6">
      <c r="A996" s="183"/>
      <c r="B996" s="10" t="s">
        <v>935</v>
      </c>
      <c r="C996" s="175">
        <v>0</v>
      </c>
      <c r="D996" s="175">
        <v>0</v>
      </c>
      <c r="E996" s="176">
        <v>0</v>
      </c>
      <c r="F996" s="176">
        <v>0</v>
      </c>
    </row>
    <row r="997" customHeight="1" spans="1:6">
      <c r="A997" s="183"/>
      <c r="B997" s="10" t="s">
        <v>936</v>
      </c>
      <c r="C997" s="175">
        <v>0</v>
      </c>
      <c r="D997" s="175">
        <v>0</v>
      </c>
      <c r="E997" s="176">
        <v>0</v>
      </c>
      <c r="F997" s="176">
        <v>0</v>
      </c>
    </row>
    <row r="998" ht="33" customHeight="1" spans="1:6">
      <c r="A998" s="183"/>
      <c r="B998" s="10" t="s">
        <v>937</v>
      </c>
      <c r="C998" s="175">
        <v>0</v>
      </c>
      <c r="D998" s="175">
        <v>0</v>
      </c>
      <c r="E998" s="176">
        <v>0</v>
      </c>
      <c r="F998" s="176">
        <v>0</v>
      </c>
    </row>
    <row r="999" customHeight="1" spans="1:6">
      <c r="A999" s="183"/>
      <c r="B999" s="10" t="s">
        <v>938</v>
      </c>
      <c r="C999" s="175">
        <v>0</v>
      </c>
      <c r="D999" s="175">
        <v>0</v>
      </c>
      <c r="E999" s="176">
        <v>0</v>
      </c>
      <c r="F999" s="176">
        <v>0</v>
      </c>
    </row>
    <row r="1000" customHeight="1" spans="1:6">
      <c r="A1000" s="183"/>
      <c r="B1000" s="10" t="s">
        <v>939</v>
      </c>
      <c r="C1000" s="175">
        <v>0</v>
      </c>
      <c r="D1000" s="175">
        <v>0</v>
      </c>
      <c r="E1000" s="176">
        <v>0</v>
      </c>
      <c r="F1000" s="176">
        <v>0</v>
      </c>
    </row>
    <row r="1001" customHeight="1" spans="1:6">
      <c r="A1001" s="183"/>
      <c r="B1001" s="10" t="s">
        <v>940</v>
      </c>
      <c r="C1001" s="175">
        <v>0</v>
      </c>
      <c r="D1001" s="175">
        <v>0</v>
      </c>
      <c r="E1001" s="176">
        <v>0</v>
      </c>
      <c r="F1001" s="176">
        <v>0</v>
      </c>
    </row>
    <row r="1002" customHeight="1" spans="1:6">
      <c r="A1002" s="183"/>
      <c r="B1002" s="10" t="s">
        <v>941</v>
      </c>
      <c r="C1002" s="175">
        <v>0</v>
      </c>
      <c r="D1002" s="175">
        <v>0</v>
      </c>
      <c r="E1002" s="176">
        <v>0</v>
      </c>
      <c r="F1002" s="176">
        <v>0</v>
      </c>
    </row>
    <row r="1003" customHeight="1" spans="1:6">
      <c r="A1003" s="183"/>
      <c r="B1003" s="10" t="s">
        <v>942</v>
      </c>
      <c r="C1003" s="175">
        <v>0</v>
      </c>
      <c r="D1003" s="175">
        <v>0</v>
      </c>
      <c r="E1003" s="176">
        <v>0</v>
      </c>
      <c r="F1003" s="176">
        <v>0</v>
      </c>
    </row>
    <row r="1004" customHeight="1" spans="1:6">
      <c r="A1004" s="183"/>
      <c r="B1004" s="10" t="s">
        <v>943</v>
      </c>
      <c r="C1004" s="175">
        <v>0</v>
      </c>
      <c r="D1004" s="175">
        <v>0</v>
      </c>
      <c r="E1004" s="176">
        <v>0</v>
      </c>
      <c r="F1004" s="176">
        <v>0</v>
      </c>
    </row>
    <row r="1005" customHeight="1" spans="1:6">
      <c r="A1005" s="183"/>
      <c r="B1005" s="10" t="s">
        <v>944</v>
      </c>
      <c r="C1005" s="175">
        <v>0</v>
      </c>
      <c r="D1005" s="175">
        <v>0</v>
      </c>
      <c r="E1005" s="176">
        <v>0</v>
      </c>
      <c r="F1005" s="176">
        <v>0</v>
      </c>
    </row>
    <row r="1006" customHeight="1" spans="1:6">
      <c r="A1006" s="183"/>
      <c r="B1006" s="10" t="s">
        <v>945</v>
      </c>
      <c r="C1006" s="175">
        <v>0</v>
      </c>
      <c r="D1006" s="175">
        <v>0</v>
      </c>
      <c r="E1006" s="176">
        <v>0</v>
      </c>
      <c r="F1006" s="176">
        <v>0</v>
      </c>
    </row>
    <row r="1007" customHeight="1" spans="1:6">
      <c r="A1007" s="183"/>
      <c r="B1007" s="10" t="s">
        <v>164</v>
      </c>
      <c r="C1007" s="175">
        <v>0</v>
      </c>
      <c r="D1007" s="175">
        <v>0</v>
      </c>
      <c r="E1007" s="176">
        <v>0</v>
      </c>
      <c r="F1007" s="176">
        <v>0</v>
      </c>
    </row>
    <row r="1008" customHeight="1" spans="1:6">
      <c r="A1008" s="183"/>
      <c r="B1008" s="10" t="s">
        <v>946</v>
      </c>
      <c r="C1008" s="175">
        <v>0</v>
      </c>
      <c r="D1008" s="175">
        <v>5</v>
      </c>
      <c r="E1008" s="176">
        <v>0</v>
      </c>
      <c r="F1008" s="176">
        <v>0</v>
      </c>
    </row>
    <row r="1009" customHeight="1" spans="1:6">
      <c r="A1009" s="183"/>
      <c r="B1009" s="10" t="s">
        <v>947</v>
      </c>
      <c r="C1009" s="175">
        <v>87</v>
      </c>
      <c r="D1009" s="175">
        <v>140</v>
      </c>
      <c r="E1009" s="176">
        <v>1.60919540229885</v>
      </c>
      <c r="F1009" s="176">
        <v>0.689655172413793</v>
      </c>
    </row>
    <row r="1010" customHeight="1" spans="1:6">
      <c r="A1010" s="183"/>
      <c r="B1010" s="10" t="s">
        <v>155</v>
      </c>
      <c r="C1010" s="175">
        <v>0</v>
      </c>
      <c r="D1010" s="175">
        <v>0</v>
      </c>
      <c r="E1010" s="176">
        <v>0</v>
      </c>
      <c r="F1010" s="176">
        <v>0</v>
      </c>
    </row>
    <row r="1011" customHeight="1" spans="1:6">
      <c r="A1011" s="183"/>
      <c r="B1011" s="10" t="s">
        <v>156</v>
      </c>
      <c r="C1011" s="175">
        <v>0</v>
      </c>
      <c r="D1011" s="175">
        <v>0</v>
      </c>
      <c r="E1011" s="176">
        <v>0</v>
      </c>
      <c r="F1011" s="176">
        <v>0</v>
      </c>
    </row>
    <row r="1012" customHeight="1" spans="1:6">
      <c r="A1012" s="183"/>
      <c r="B1012" s="10" t="s">
        <v>157</v>
      </c>
      <c r="C1012" s="175">
        <v>0</v>
      </c>
      <c r="D1012" s="175">
        <v>0</v>
      </c>
      <c r="E1012" s="176">
        <v>0</v>
      </c>
      <c r="F1012" s="176">
        <v>0</v>
      </c>
    </row>
    <row r="1013" customHeight="1" spans="1:6">
      <c r="A1013" s="183"/>
      <c r="B1013" s="10" t="s">
        <v>948</v>
      </c>
      <c r="C1013" s="175">
        <v>0</v>
      </c>
      <c r="D1013" s="175">
        <v>104</v>
      </c>
      <c r="E1013" s="176">
        <v>0</v>
      </c>
      <c r="F1013" s="176">
        <v>0.97196261682243</v>
      </c>
    </row>
    <row r="1014" customHeight="1" spans="1:6">
      <c r="A1014" s="183"/>
      <c r="B1014" s="10" t="s">
        <v>949</v>
      </c>
      <c r="C1014" s="175">
        <v>0</v>
      </c>
      <c r="D1014" s="175">
        <v>0</v>
      </c>
      <c r="E1014" s="176">
        <v>0</v>
      </c>
      <c r="F1014" s="176">
        <v>0</v>
      </c>
    </row>
    <row r="1015" customHeight="1" spans="1:6">
      <c r="A1015" s="183"/>
      <c r="B1015" s="10" t="s">
        <v>950</v>
      </c>
      <c r="C1015" s="175">
        <v>0</v>
      </c>
      <c r="D1015" s="175">
        <v>0</v>
      </c>
      <c r="E1015" s="176">
        <v>0</v>
      </c>
      <c r="F1015" s="176">
        <v>0</v>
      </c>
    </row>
    <row r="1016" customHeight="1" spans="1:6">
      <c r="A1016" s="183"/>
      <c r="B1016" s="10" t="s">
        <v>951</v>
      </c>
      <c r="C1016" s="175">
        <v>0</v>
      </c>
      <c r="D1016" s="175">
        <v>0</v>
      </c>
      <c r="E1016" s="176">
        <v>0</v>
      </c>
      <c r="F1016" s="176">
        <v>0</v>
      </c>
    </row>
    <row r="1017" customHeight="1" spans="1:6">
      <c r="A1017" s="183"/>
      <c r="B1017" s="10" t="s">
        <v>952</v>
      </c>
      <c r="C1017" s="175">
        <v>0</v>
      </c>
      <c r="D1017" s="175">
        <v>36</v>
      </c>
      <c r="E1017" s="176">
        <v>0</v>
      </c>
      <c r="F1017" s="176">
        <v>0.423529411764706</v>
      </c>
    </row>
    <row r="1018" customHeight="1" spans="1:6">
      <c r="A1018" s="183"/>
      <c r="B1018" s="10" t="s">
        <v>953</v>
      </c>
      <c r="C1018" s="175">
        <v>0</v>
      </c>
      <c r="D1018" s="175">
        <v>0</v>
      </c>
      <c r="E1018" s="176">
        <v>0</v>
      </c>
      <c r="F1018" s="176">
        <v>0</v>
      </c>
    </row>
    <row r="1019" customHeight="1" spans="1:6">
      <c r="A1019" s="183"/>
      <c r="B1019" s="10" t="s">
        <v>954</v>
      </c>
      <c r="C1019" s="175">
        <v>0</v>
      </c>
      <c r="D1019" s="175">
        <v>0</v>
      </c>
      <c r="E1019" s="176">
        <v>0</v>
      </c>
      <c r="F1019" s="176">
        <v>0</v>
      </c>
    </row>
    <row r="1020" customHeight="1" spans="1:6">
      <c r="A1020" s="183"/>
      <c r="B1020" s="10" t="s">
        <v>955</v>
      </c>
      <c r="C1020" s="175">
        <v>0</v>
      </c>
      <c r="D1020" s="175">
        <v>0</v>
      </c>
      <c r="E1020" s="176">
        <v>0</v>
      </c>
      <c r="F1020" s="176">
        <v>0</v>
      </c>
    </row>
    <row r="1021" customHeight="1" spans="1:6">
      <c r="A1021" s="183"/>
      <c r="B1021" s="10" t="s">
        <v>956</v>
      </c>
      <c r="C1021" s="175">
        <v>0</v>
      </c>
      <c r="D1021" s="175">
        <v>0</v>
      </c>
      <c r="E1021" s="176">
        <v>0</v>
      </c>
      <c r="F1021" s="176">
        <v>0</v>
      </c>
    </row>
    <row r="1022" customHeight="1" spans="1:6">
      <c r="A1022" s="183"/>
      <c r="B1022" s="10" t="s">
        <v>957</v>
      </c>
      <c r="C1022" s="175">
        <v>0</v>
      </c>
      <c r="D1022" s="175">
        <v>0</v>
      </c>
      <c r="E1022" s="176">
        <v>0</v>
      </c>
      <c r="F1022" s="176">
        <v>0</v>
      </c>
    </row>
    <row r="1023" customHeight="1" spans="1:6">
      <c r="A1023" s="183"/>
      <c r="B1023" s="10" t="s">
        <v>958</v>
      </c>
      <c r="C1023" s="175">
        <v>0</v>
      </c>
      <c r="D1023" s="175">
        <v>0</v>
      </c>
      <c r="E1023" s="176">
        <v>0</v>
      </c>
      <c r="F1023" s="176">
        <v>0</v>
      </c>
    </row>
    <row r="1024" ht="32" customHeight="1" spans="1:6">
      <c r="A1024" s="183"/>
      <c r="B1024" s="10" t="s">
        <v>959</v>
      </c>
      <c r="C1024" s="175">
        <v>0</v>
      </c>
      <c r="D1024" s="175">
        <v>0</v>
      </c>
      <c r="E1024" s="176">
        <v>0</v>
      </c>
      <c r="F1024" s="176">
        <v>0</v>
      </c>
    </row>
    <row r="1025" ht="27" customHeight="1" spans="1:6">
      <c r="A1025" s="183"/>
      <c r="B1025" s="10" t="s">
        <v>960</v>
      </c>
      <c r="C1025" s="175">
        <v>0</v>
      </c>
      <c r="D1025" s="175">
        <v>0</v>
      </c>
      <c r="E1025" s="176">
        <v>0</v>
      </c>
      <c r="F1025" s="176">
        <v>0</v>
      </c>
    </row>
    <row r="1026" customHeight="1" spans="1:6">
      <c r="A1026" s="13" t="s">
        <v>961</v>
      </c>
      <c r="B1026" s="10" t="s">
        <v>122</v>
      </c>
      <c r="C1026" s="175">
        <v>9348</v>
      </c>
      <c r="D1026" s="175">
        <v>9540</v>
      </c>
      <c r="E1026" s="176">
        <v>1.02053915275995</v>
      </c>
      <c r="F1026" s="176">
        <v>1.02021174205967</v>
      </c>
    </row>
    <row r="1027" customHeight="1" spans="1:6">
      <c r="A1027" s="183"/>
      <c r="B1027" s="10" t="s">
        <v>962</v>
      </c>
      <c r="C1027" s="175">
        <v>2510</v>
      </c>
      <c r="D1027" s="175">
        <v>3103</v>
      </c>
      <c r="E1027" s="176">
        <v>1.23625498007968</v>
      </c>
      <c r="F1027" s="176">
        <v>0.998070119009328</v>
      </c>
    </row>
    <row r="1028" customHeight="1" spans="1:6">
      <c r="A1028" s="183"/>
      <c r="B1028" s="10" t="s">
        <v>963</v>
      </c>
      <c r="C1028" s="175">
        <v>0</v>
      </c>
      <c r="D1028" s="175">
        <v>0</v>
      </c>
      <c r="E1028" s="176">
        <v>0</v>
      </c>
      <c r="F1028" s="176">
        <v>0</v>
      </c>
    </row>
    <row r="1029" customHeight="1" spans="1:6">
      <c r="A1029" s="183"/>
      <c r="B1029" s="10" t="s">
        <v>964</v>
      </c>
      <c r="C1029" s="175">
        <v>0</v>
      </c>
      <c r="D1029" s="175">
        <v>0</v>
      </c>
      <c r="E1029" s="176">
        <v>0</v>
      </c>
      <c r="F1029" s="176">
        <v>0</v>
      </c>
    </row>
    <row r="1030" customHeight="1" spans="1:6">
      <c r="A1030" s="183"/>
      <c r="B1030" s="10" t="s">
        <v>965</v>
      </c>
      <c r="C1030" s="175">
        <v>0</v>
      </c>
      <c r="D1030" s="175">
        <v>392</v>
      </c>
      <c r="E1030" s="176">
        <v>0</v>
      </c>
      <c r="F1030" s="176">
        <v>0.441441441441441</v>
      </c>
    </row>
    <row r="1031" customHeight="1" spans="1:6">
      <c r="A1031" s="183"/>
      <c r="B1031" s="10" t="s">
        <v>966</v>
      </c>
      <c r="C1031" s="175">
        <v>0</v>
      </c>
      <c r="D1031" s="175">
        <v>0</v>
      </c>
      <c r="E1031" s="176">
        <v>0</v>
      </c>
      <c r="F1031" s="176">
        <v>0</v>
      </c>
    </row>
    <row r="1032" customHeight="1" spans="1:6">
      <c r="A1032" s="183"/>
      <c r="B1032" s="10" t="s">
        <v>967</v>
      </c>
      <c r="C1032" s="175">
        <v>0</v>
      </c>
      <c r="D1032" s="175">
        <v>283</v>
      </c>
      <c r="E1032" s="176">
        <v>0</v>
      </c>
      <c r="F1032" s="176">
        <v>0.306277056277056</v>
      </c>
    </row>
    <row r="1033" customHeight="1" spans="1:6">
      <c r="A1033" s="183"/>
      <c r="B1033" s="10" t="s">
        <v>968</v>
      </c>
      <c r="C1033" s="175">
        <v>0</v>
      </c>
      <c r="D1033" s="175">
        <v>0</v>
      </c>
      <c r="E1033" s="176">
        <v>0</v>
      </c>
      <c r="F1033" s="176">
        <v>0</v>
      </c>
    </row>
    <row r="1034" customHeight="1" spans="1:6">
      <c r="A1034" s="183"/>
      <c r="B1034" s="10" t="s">
        <v>969</v>
      </c>
      <c r="C1034" s="175">
        <v>0</v>
      </c>
      <c r="D1034" s="175">
        <v>0</v>
      </c>
      <c r="E1034" s="176">
        <v>0</v>
      </c>
      <c r="F1034" s="176">
        <v>0</v>
      </c>
    </row>
    <row r="1035" customHeight="1" spans="1:6">
      <c r="A1035" s="183"/>
      <c r="B1035" s="10" t="s">
        <v>970</v>
      </c>
      <c r="C1035" s="175">
        <v>0</v>
      </c>
      <c r="D1035" s="175">
        <v>1600</v>
      </c>
      <c r="E1035" s="176">
        <v>0</v>
      </c>
      <c r="F1035" s="176">
        <v>3.61990950226244</v>
      </c>
    </row>
    <row r="1036" customHeight="1" spans="1:6">
      <c r="A1036" s="183"/>
      <c r="B1036" s="10" t="s">
        <v>971</v>
      </c>
      <c r="C1036" s="175">
        <v>0</v>
      </c>
      <c r="D1036" s="175">
        <v>0</v>
      </c>
      <c r="E1036" s="176">
        <v>0</v>
      </c>
      <c r="F1036" s="176">
        <v>0</v>
      </c>
    </row>
    <row r="1037" customHeight="1" spans="1:6">
      <c r="A1037" s="183"/>
      <c r="B1037" s="10" t="s">
        <v>972</v>
      </c>
      <c r="C1037" s="175">
        <v>0</v>
      </c>
      <c r="D1037" s="175">
        <v>828</v>
      </c>
      <c r="E1037" s="176">
        <v>0</v>
      </c>
      <c r="F1037" s="176">
        <v>0</v>
      </c>
    </row>
    <row r="1038" customHeight="1" spans="1:6">
      <c r="A1038" s="183"/>
      <c r="B1038" s="10" t="s">
        <v>973</v>
      </c>
      <c r="C1038" s="175">
        <v>0</v>
      </c>
      <c r="D1038" s="175">
        <v>0</v>
      </c>
      <c r="E1038" s="176">
        <v>0</v>
      </c>
      <c r="F1038" s="176">
        <v>0</v>
      </c>
    </row>
    <row r="1039" customHeight="1" spans="1:6">
      <c r="A1039" s="183"/>
      <c r="B1039" s="10" t="s">
        <v>974</v>
      </c>
      <c r="C1039" s="175">
        <v>6838</v>
      </c>
      <c r="D1039" s="175">
        <v>6437</v>
      </c>
      <c r="E1039" s="176">
        <v>0.941357121965487</v>
      </c>
      <c r="F1039" s="176">
        <v>1.0312399871836</v>
      </c>
    </row>
    <row r="1040" customHeight="1" spans="1:6">
      <c r="A1040" s="183"/>
      <c r="B1040" s="10" t="s">
        <v>975</v>
      </c>
      <c r="C1040" s="175">
        <v>0</v>
      </c>
      <c r="D1040" s="175">
        <v>6437</v>
      </c>
      <c r="E1040" s="176">
        <v>0</v>
      </c>
      <c r="F1040" s="176">
        <v>1.0312399871836</v>
      </c>
    </row>
    <row r="1041" customHeight="1" spans="1:6">
      <c r="A1041" s="183"/>
      <c r="B1041" s="10" t="s">
        <v>976</v>
      </c>
      <c r="C1041" s="175">
        <v>0</v>
      </c>
      <c r="D1041" s="175">
        <v>0</v>
      </c>
      <c r="E1041" s="176">
        <v>0</v>
      </c>
      <c r="F1041" s="176">
        <v>0</v>
      </c>
    </row>
    <row r="1042" customHeight="1" spans="1:6">
      <c r="A1042" s="183"/>
      <c r="B1042" s="10" t="s">
        <v>977</v>
      </c>
      <c r="C1042" s="175">
        <v>0</v>
      </c>
      <c r="D1042" s="175">
        <v>0</v>
      </c>
      <c r="E1042" s="176">
        <v>0</v>
      </c>
      <c r="F1042" s="176">
        <v>0</v>
      </c>
    </row>
    <row r="1043" customHeight="1" spans="1:6">
      <c r="A1043" s="183"/>
      <c r="B1043" s="10" t="s">
        <v>978</v>
      </c>
      <c r="C1043" s="175">
        <v>0</v>
      </c>
      <c r="D1043" s="175">
        <v>0</v>
      </c>
      <c r="E1043" s="176">
        <v>0</v>
      </c>
      <c r="F1043" s="176">
        <v>0</v>
      </c>
    </row>
    <row r="1044" customHeight="1" spans="1:6">
      <c r="A1044" s="183"/>
      <c r="B1044" s="10" t="s">
        <v>979</v>
      </c>
      <c r="C1044" s="175">
        <v>0</v>
      </c>
      <c r="D1044" s="175">
        <v>0</v>
      </c>
      <c r="E1044" s="176">
        <v>0</v>
      </c>
      <c r="F1044" s="176">
        <v>0</v>
      </c>
    </row>
    <row r="1045" customHeight="1" spans="1:6">
      <c r="A1045" s="183"/>
      <c r="B1045" s="10" t="s">
        <v>980</v>
      </c>
      <c r="C1045" s="175">
        <v>0</v>
      </c>
      <c r="D1045" s="175">
        <v>0</v>
      </c>
      <c r="E1045" s="176">
        <v>0</v>
      </c>
      <c r="F1045" s="176">
        <v>0</v>
      </c>
    </row>
    <row r="1046" customHeight="1" spans="1:6">
      <c r="A1046" s="183"/>
      <c r="B1046" s="10" t="s">
        <v>981</v>
      </c>
      <c r="C1046" s="175">
        <v>0</v>
      </c>
      <c r="D1046" s="175">
        <v>0</v>
      </c>
      <c r="E1046" s="176">
        <v>0</v>
      </c>
      <c r="F1046" s="176">
        <v>0</v>
      </c>
    </row>
    <row r="1047" customHeight="1" spans="1:6">
      <c r="A1047" s="13" t="s">
        <v>982</v>
      </c>
      <c r="B1047" s="10" t="s">
        <v>123</v>
      </c>
      <c r="C1047" s="175">
        <v>156</v>
      </c>
      <c r="D1047" s="175">
        <v>122</v>
      </c>
      <c r="E1047" s="176">
        <v>0.782051282051282</v>
      </c>
      <c r="F1047" s="176">
        <v>0.504132231404959</v>
      </c>
    </row>
    <row r="1048" customHeight="1" spans="1:6">
      <c r="A1048" s="183"/>
      <c r="B1048" s="10" t="s">
        <v>983</v>
      </c>
      <c r="C1048" s="175">
        <v>156</v>
      </c>
      <c r="D1048" s="175">
        <v>122</v>
      </c>
      <c r="E1048" s="176">
        <v>0.782051282051282</v>
      </c>
      <c r="F1048" s="176">
        <v>0.504132231404959</v>
      </c>
    </row>
    <row r="1049" customHeight="1" spans="1:6">
      <c r="A1049" s="183"/>
      <c r="B1049" s="10" t="s">
        <v>155</v>
      </c>
      <c r="C1049" s="175">
        <v>0</v>
      </c>
      <c r="D1049" s="175">
        <v>0</v>
      </c>
      <c r="E1049" s="176">
        <v>0</v>
      </c>
      <c r="F1049" s="176">
        <v>0</v>
      </c>
    </row>
    <row r="1050" customHeight="1" spans="1:6">
      <c r="A1050" s="183"/>
      <c r="B1050" s="10" t="s">
        <v>156</v>
      </c>
      <c r="C1050" s="175">
        <v>0</v>
      </c>
      <c r="D1050" s="175">
        <v>0</v>
      </c>
      <c r="E1050" s="176">
        <v>0</v>
      </c>
      <c r="F1050" s="176">
        <v>0</v>
      </c>
    </row>
    <row r="1051" customHeight="1" spans="1:6">
      <c r="A1051" s="183"/>
      <c r="B1051" s="10" t="s">
        <v>157</v>
      </c>
      <c r="C1051" s="175">
        <v>0</v>
      </c>
      <c r="D1051" s="175">
        <v>0</v>
      </c>
      <c r="E1051" s="176">
        <v>0</v>
      </c>
      <c r="F1051" s="176">
        <v>0</v>
      </c>
    </row>
    <row r="1052" customHeight="1" spans="1:6">
      <c r="A1052" s="183"/>
      <c r="B1052" s="10" t="s">
        <v>984</v>
      </c>
      <c r="C1052" s="175">
        <v>0</v>
      </c>
      <c r="D1052" s="175">
        <v>0</v>
      </c>
      <c r="E1052" s="176">
        <v>0</v>
      </c>
      <c r="F1052" s="176">
        <v>0</v>
      </c>
    </row>
    <row r="1053" customHeight="1" spans="1:6">
      <c r="A1053" s="183"/>
      <c r="B1053" s="10" t="s">
        <v>985</v>
      </c>
      <c r="C1053" s="175">
        <v>0</v>
      </c>
      <c r="D1053" s="175">
        <v>0</v>
      </c>
      <c r="E1053" s="176">
        <v>0</v>
      </c>
      <c r="F1053" s="176">
        <v>0</v>
      </c>
    </row>
    <row r="1054" customHeight="1" spans="1:6">
      <c r="A1054" s="183"/>
      <c r="B1054" s="10" t="s">
        <v>986</v>
      </c>
      <c r="C1054" s="175">
        <v>0</v>
      </c>
      <c r="D1054" s="175">
        <v>0</v>
      </c>
      <c r="E1054" s="176">
        <v>0</v>
      </c>
      <c r="F1054" s="176">
        <v>0</v>
      </c>
    </row>
    <row r="1055" customHeight="1" spans="1:6">
      <c r="A1055" s="183"/>
      <c r="B1055" s="10" t="s">
        <v>987</v>
      </c>
      <c r="C1055" s="175">
        <v>0</v>
      </c>
      <c r="D1055" s="175">
        <v>0</v>
      </c>
      <c r="E1055" s="176">
        <v>0</v>
      </c>
      <c r="F1055" s="176">
        <v>0</v>
      </c>
    </row>
    <row r="1056" customHeight="1" spans="1:6">
      <c r="A1056" s="183"/>
      <c r="B1056" s="10" t="s">
        <v>988</v>
      </c>
      <c r="C1056" s="175">
        <v>0</v>
      </c>
      <c r="D1056" s="175">
        <v>7</v>
      </c>
      <c r="E1056" s="176">
        <v>0</v>
      </c>
      <c r="F1056" s="176">
        <v>1</v>
      </c>
    </row>
    <row r="1057" customHeight="1" spans="1:6">
      <c r="A1057" s="183"/>
      <c r="B1057" s="10" t="s">
        <v>989</v>
      </c>
      <c r="C1057" s="175">
        <v>0</v>
      </c>
      <c r="D1057" s="175">
        <v>0</v>
      </c>
      <c r="E1057" s="176">
        <v>0</v>
      </c>
      <c r="F1057" s="176">
        <v>0</v>
      </c>
    </row>
    <row r="1058" customHeight="1" spans="1:6">
      <c r="A1058" s="183"/>
      <c r="B1058" s="10" t="s">
        <v>990</v>
      </c>
      <c r="C1058" s="175">
        <v>0</v>
      </c>
      <c r="D1058" s="175">
        <v>0</v>
      </c>
      <c r="E1058" s="176">
        <v>0</v>
      </c>
      <c r="F1058" s="176">
        <v>0</v>
      </c>
    </row>
    <row r="1059" customHeight="1" spans="1:6">
      <c r="A1059" s="183"/>
      <c r="B1059" s="10" t="s">
        <v>991</v>
      </c>
      <c r="C1059" s="175">
        <v>0</v>
      </c>
      <c r="D1059" s="175">
        <v>115</v>
      </c>
      <c r="E1059" s="176">
        <v>0</v>
      </c>
      <c r="F1059" s="176">
        <v>0.680473372781065</v>
      </c>
    </row>
    <row r="1060" customHeight="1" spans="1:6">
      <c r="A1060" s="183"/>
      <c r="B1060" s="10" t="s">
        <v>992</v>
      </c>
      <c r="C1060" s="175">
        <v>0</v>
      </c>
      <c r="D1060" s="175">
        <v>0</v>
      </c>
      <c r="E1060" s="176">
        <v>0</v>
      </c>
      <c r="F1060" s="176">
        <v>0</v>
      </c>
    </row>
    <row r="1061" customHeight="1" spans="1:6">
      <c r="A1061" s="183"/>
      <c r="B1061" s="10" t="s">
        <v>993</v>
      </c>
      <c r="C1061" s="175">
        <v>0</v>
      </c>
      <c r="D1061" s="175">
        <v>0</v>
      </c>
      <c r="E1061" s="176">
        <v>0</v>
      </c>
      <c r="F1061" s="176">
        <v>0</v>
      </c>
    </row>
    <row r="1062" customHeight="1" spans="1:6">
      <c r="A1062" s="183"/>
      <c r="B1062" s="10" t="s">
        <v>994</v>
      </c>
      <c r="C1062" s="175">
        <v>0</v>
      </c>
      <c r="D1062" s="175">
        <v>0</v>
      </c>
      <c r="E1062" s="176">
        <v>0</v>
      </c>
      <c r="F1062" s="176">
        <v>0</v>
      </c>
    </row>
    <row r="1063" customHeight="1" spans="1:6">
      <c r="A1063" s="183"/>
      <c r="B1063" s="10" t="s">
        <v>995</v>
      </c>
      <c r="C1063" s="175">
        <v>0</v>
      </c>
      <c r="D1063" s="175">
        <v>0</v>
      </c>
      <c r="E1063" s="176">
        <v>0</v>
      </c>
      <c r="F1063" s="176">
        <v>0</v>
      </c>
    </row>
    <row r="1064" customHeight="1" spans="1:6">
      <c r="A1064" s="183"/>
      <c r="B1064" s="10" t="s">
        <v>164</v>
      </c>
      <c r="C1064" s="175">
        <v>0</v>
      </c>
      <c r="D1064" s="175">
        <v>0</v>
      </c>
      <c r="E1064" s="176">
        <v>0</v>
      </c>
      <c r="F1064" s="176">
        <v>0</v>
      </c>
    </row>
    <row r="1065" customHeight="1" spans="1:6">
      <c r="A1065" s="183"/>
      <c r="B1065" s="10" t="s">
        <v>996</v>
      </c>
      <c r="C1065" s="175">
        <v>0</v>
      </c>
      <c r="D1065" s="175">
        <v>0</v>
      </c>
      <c r="E1065" s="176">
        <v>0</v>
      </c>
      <c r="F1065" s="176">
        <v>0</v>
      </c>
    </row>
    <row r="1066" customHeight="1" spans="1:6">
      <c r="A1066" s="183"/>
      <c r="B1066" s="10" t="s">
        <v>997</v>
      </c>
      <c r="C1066" s="175">
        <v>0</v>
      </c>
      <c r="D1066" s="175">
        <v>0</v>
      </c>
      <c r="E1066" s="176">
        <v>0</v>
      </c>
      <c r="F1066" s="176">
        <v>0</v>
      </c>
    </row>
    <row r="1067" customHeight="1" spans="1:6">
      <c r="A1067" s="183"/>
      <c r="B1067" s="10" t="s">
        <v>998</v>
      </c>
      <c r="C1067" s="175">
        <v>0</v>
      </c>
      <c r="D1067" s="175">
        <v>0</v>
      </c>
      <c r="E1067" s="176">
        <v>0</v>
      </c>
      <c r="F1067" s="176">
        <v>0</v>
      </c>
    </row>
    <row r="1068" customHeight="1" spans="1:6">
      <c r="A1068" s="183"/>
      <c r="B1068" s="10" t="s">
        <v>999</v>
      </c>
      <c r="C1068" s="175">
        <v>0</v>
      </c>
      <c r="D1068" s="175">
        <v>0</v>
      </c>
      <c r="E1068" s="176">
        <v>0</v>
      </c>
      <c r="F1068" s="176">
        <v>0</v>
      </c>
    </row>
    <row r="1069" customHeight="1" spans="1:6">
      <c r="A1069" s="183"/>
      <c r="B1069" s="10" t="s">
        <v>1000</v>
      </c>
      <c r="C1069" s="175">
        <v>0</v>
      </c>
      <c r="D1069" s="175">
        <v>0</v>
      </c>
      <c r="E1069" s="176">
        <v>0</v>
      </c>
      <c r="F1069" s="176">
        <v>0</v>
      </c>
    </row>
    <row r="1070" customHeight="1" spans="1:6">
      <c r="A1070" s="183"/>
      <c r="B1070" s="10" t="s">
        <v>1001</v>
      </c>
      <c r="C1070" s="175">
        <v>0</v>
      </c>
      <c r="D1070" s="175">
        <v>0</v>
      </c>
      <c r="E1070" s="176">
        <v>0</v>
      </c>
      <c r="F1070" s="176">
        <v>0</v>
      </c>
    </row>
    <row r="1071" customHeight="1" spans="1:6">
      <c r="A1071" s="183"/>
      <c r="B1071" s="10" t="s">
        <v>1002</v>
      </c>
      <c r="C1071" s="175">
        <v>0</v>
      </c>
      <c r="D1071" s="175">
        <v>0</v>
      </c>
      <c r="E1071" s="176">
        <v>0</v>
      </c>
      <c r="F1071" s="176">
        <v>0</v>
      </c>
    </row>
    <row r="1072" customHeight="1" spans="1:6">
      <c r="A1072" s="183"/>
      <c r="B1072" s="10" t="s">
        <v>1003</v>
      </c>
      <c r="C1072" s="175">
        <v>0</v>
      </c>
      <c r="D1072" s="175">
        <v>0</v>
      </c>
      <c r="E1072" s="176">
        <v>0</v>
      </c>
      <c r="F1072" s="176">
        <v>0</v>
      </c>
    </row>
    <row r="1073" customHeight="1" spans="1:6">
      <c r="A1073" s="183"/>
      <c r="B1073" s="10" t="s">
        <v>1004</v>
      </c>
      <c r="C1073" s="175">
        <v>0</v>
      </c>
      <c r="D1073" s="175">
        <v>0</v>
      </c>
      <c r="E1073" s="176">
        <v>0</v>
      </c>
      <c r="F1073" s="176">
        <v>0</v>
      </c>
    </row>
    <row r="1074" customHeight="1" spans="1:6">
      <c r="A1074" s="183"/>
      <c r="B1074" s="10" t="s">
        <v>1005</v>
      </c>
      <c r="C1074" s="175">
        <v>0</v>
      </c>
      <c r="D1074" s="175">
        <v>0</v>
      </c>
      <c r="E1074" s="176">
        <v>0</v>
      </c>
      <c r="F1074" s="176">
        <v>0</v>
      </c>
    </row>
    <row r="1075" customHeight="1" spans="1:6">
      <c r="A1075" s="183"/>
      <c r="B1075" s="10" t="s">
        <v>1006</v>
      </c>
      <c r="C1075" s="175">
        <v>0</v>
      </c>
      <c r="D1075" s="175">
        <v>0</v>
      </c>
      <c r="E1075" s="176">
        <v>0</v>
      </c>
      <c r="F1075" s="176">
        <v>0</v>
      </c>
    </row>
    <row r="1076" customHeight="1" spans="1:6">
      <c r="A1076" s="183"/>
      <c r="B1076" s="10" t="s">
        <v>1007</v>
      </c>
      <c r="C1076" s="175">
        <v>0</v>
      </c>
      <c r="D1076" s="175">
        <v>0</v>
      </c>
      <c r="E1076" s="176">
        <v>0</v>
      </c>
      <c r="F1076" s="176">
        <v>0</v>
      </c>
    </row>
    <row r="1077" customHeight="1" spans="1:6">
      <c r="A1077" s="183"/>
      <c r="B1077" s="10" t="s">
        <v>1008</v>
      </c>
      <c r="C1077" s="175">
        <v>0</v>
      </c>
      <c r="D1077" s="175">
        <v>0</v>
      </c>
      <c r="E1077" s="176">
        <v>0</v>
      </c>
      <c r="F1077" s="176">
        <v>0</v>
      </c>
    </row>
    <row r="1078" customHeight="1" spans="1:6">
      <c r="A1078" s="183"/>
      <c r="B1078" s="10" t="s">
        <v>1009</v>
      </c>
      <c r="C1078" s="175">
        <v>0</v>
      </c>
      <c r="D1078" s="175">
        <v>0</v>
      </c>
      <c r="E1078" s="176">
        <v>0</v>
      </c>
      <c r="F1078" s="176">
        <v>0</v>
      </c>
    </row>
    <row r="1079" customHeight="1" spans="1:6">
      <c r="A1079" s="183"/>
      <c r="B1079" s="10" t="s">
        <v>1010</v>
      </c>
      <c r="C1079" s="175">
        <v>0</v>
      </c>
      <c r="D1079" s="175">
        <v>0</v>
      </c>
      <c r="E1079" s="176">
        <v>0</v>
      </c>
      <c r="F1079" s="176">
        <v>0</v>
      </c>
    </row>
    <row r="1080" customHeight="1" spans="1:6">
      <c r="A1080" s="183"/>
      <c r="B1080" s="10" t="s">
        <v>1011</v>
      </c>
      <c r="C1080" s="175">
        <v>0</v>
      </c>
      <c r="D1080" s="175">
        <v>0</v>
      </c>
      <c r="E1080" s="176">
        <v>0</v>
      </c>
      <c r="F1080" s="176">
        <v>0</v>
      </c>
    </row>
    <row r="1081" customHeight="1" spans="1:6">
      <c r="A1081" s="183"/>
      <c r="B1081" s="10" t="s">
        <v>1012</v>
      </c>
      <c r="C1081" s="175">
        <v>0</v>
      </c>
      <c r="D1081" s="175">
        <v>0</v>
      </c>
      <c r="E1081" s="176">
        <v>0</v>
      </c>
      <c r="F1081" s="176">
        <v>0</v>
      </c>
    </row>
    <row r="1082" customHeight="1" spans="1:6">
      <c r="A1082" s="183"/>
      <c r="B1082" s="10" t="s">
        <v>1013</v>
      </c>
      <c r="C1082" s="175">
        <v>0</v>
      </c>
      <c r="D1082" s="175">
        <v>0</v>
      </c>
      <c r="E1082" s="176">
        <v>0</v>
      </c>
      <c r="F1082" s="176">
        <v>0</v>
      </c>
    </row>
    <row r="1083" customHeight="1" spans="1:6">
      <c r="A1083" s="183"/>
      <c r="B1083" s="10" t="s">
        <v>1014</v>
      </c>
      <c r="C1083" s="175">
        <v>0</v>
      </c>
      <c r="D1083" s="175">
        <v>0</v>
      </c>
      <c r="E1083" s="176">
        <v>0</v>
      </c>
      <c r="F1083" s="176">
        <v>0</v>
      </c>
    </row>
    <row r="1084" customHeight="1" spans="1:6">
      <c r="A1084" s="183"/>
      <c r="B1084" s="10" t="s">
        <v>1015</v>
      </c>
      <c r="C1084" s="175">
        <v>0</v>
      </c>
      <c r="D1084" s="175">
        <v>0</v>
      </c>
      <c r="E1084" s="176">
        <v>0</v>
      </c>
      <c r="F1084" s="176">
        <v>0</v>
      </c>
    </row>
    <row r="1085" customHeight="1" spans="1:6">
      <c r="A1085" s="183"/>
      <c r="B1085" s="10" t="s">
        <v>1016</v>
      </c>
      <c r="C1085" s="175">
        <v>0</v>
      </c>
      <c r="D1085" s="175">
        <v>0</v>
      </c>
      <c r="E1085" s="176">
        <v>0</v>
      </c>
      <c r="F1085" s="176">
        <v>0</v>
      </c>
    </row>
    <row r="1086" customHeight="1" spans="1:6">
      <c r="A1086" s="183"/>
      <c r="B1086" s="10" t="s">
        <v>1017</v>
      </c>
      <c r="C1086" s="175">
        <v>0</v>
      </c>
      <c r="D1086" s="175">
        <v>0</v>
      </c>
      <c r="E1086" s="176">
        <v>0</v>
      </c>
      <c r="F1086" s="176">
        <v>0</v>
      </c>
    </row>
    <row r="1087" customHeight="1" spans="1:6">
      <c r="A1087" s="183"/>
      <c r="B1087" s="10" t="s">
        <v>1018</v>
      </c>
      <c r="C1087" s="175">
        <v>0</v>
      </c>
      <c r="D1087" s="175">
        <v>0</v>
      </c>
      <c r="E1087" s="176">
        <v>0</v>
      </c>
      <c r="F1087" s="176">
        <v>0</v>
      </c>
    </row>
    <row r="1088" customHeight="1" spans="1:6">
      <c r="A1088" s="183"/>
      <c r="B1088" s="10" t="s">
        <v>1019</v>
      </c>
      <c r="C1088" s="175">
        <v>0</v>
      </c>
      <c r="D1088" s="175">
        <v>0</v>
      </c>
      <c r="E1088" s="176">
        <v>0</v>
      </c>
      <c r="F1088" s="176">
        <v>0</v>
      </c>
    </row>
    <row r="1089" customHeight="1" spans="1:6">
      <c r="A1089" s="183"/>
      <c r="B1089" s="10" t="s">
        <v>1020</v>
      </c>
      <c r="C1089" s="175">
        <v>0</v>
      </c>
      <c r="D1089" s="175">
        <v>0</v>
      </c>
      <c r="E1089" s="176">
        <v>0</v>
      </c>
      <c r="F1089" s="176">
        <v>0</v>
      </c>
    </row>
    <row r="1090" customHeight="1" spans="1:6">
      <c r="A1090" s="183"/>
      <c r="B1090" s="10" t="s">
        <v>1021</v>
      </c>
      <c r="C1090" s="175">
        <v>0</v>
      </c>
      <c r="D1090" s="175">
        <v>0</v>
      </c>
      <c r="E1090" s="176">
        <v>0</v>
      </c>
      <c r="F1090" s="176">
        <v>0</v>
      </c>
    </row>
    <row r="1091" customHeight="1" spans="1:6">
      <c r="A1091" s="13" t="s">
        <v>1022</v>
      </c>
      <c r="B1091" s="10" t="s">
        <v>124</v>
      </c>
      <c r="C1091" s="175">
        <v>1201</v>
      </c>
      <c r="D1091" s="175">
        <v>2242</v>
      </c>
      <c r="E1091" s="176">
        <v>1.86677768526228</v>
      </c>
      <c r="F1091" s="176">
        <v>1.1374936580416</v>
      </c>
    </row>
    <row r="1092" customHeight="1" spans="1:6">
      <c r="A1092" s="183"/>
      <c r="B1092" s="10" t="s">
        <v>1023</v>
      </c>
      <c r="C1092" s="175">
        <v>428</v>
      </c>
      <c r="D1092" s="175">
        <v>462</v>
      </c>
      <c r="E1092" s="176">
        <v>1.07943925233645</v>
      </c>
      <c r="F1092" s="176">
        <v>0.866791744840525</v>
      </c>
    </row>
    <row r="1093" customHeight="1" spans="1:6">
      <c r="A1093" s="183"/>
      <c r="B1093" s="10" t="s">
        <v>155</v>
      </c>
      <c r="C1093" s="175">
        <v>0</v>
      </c>
      <c r="D1093" s="175">
        <v>379</v>
      </c>
      <c r="E1093" s="176">
        <v>0</v>
      </c>
      <c r="F1093" s="176">
        <v>1.04120879120879</v>
      </c>
    </row>
    <row r="1094" customHeight="1" spans="1:6">
      <c r="A1094" s="183"/>
      <c r="B1094" s="10" t="s">
        <v>156</v>
      </c>
      <c r="C1094" s="175">
        <v>0</v>
      </c>
      <c r="D1094" s="175">
        <v>17</v>
      </c>
      <c r="E1094" s="176">
        <v>0</v>
      </c>
      <c r="F1094" s="176">
        <v>0.320754716981132</v>
      </c>
    </row>
    <row r="1095" customHeight="1" spans="1:6">
      <c r="A1095" s="183"/>
      <c r="B1095" s="10" t="s">
        <v>157</v>
      </c>
      <c r="C1095" s="175">
        <v>0</v>
      </c>
      <c r="D1095" s="175">
        <v>0</v>
      </c>
      <c r="E1095" s="176">
        <v>0</v>
      </c>
      <c r="F1095" s="176">
        <v>0</v>
      </c>
    </row>
    <row r="1096" customHeight="1" spans="1:6">
      <c r="A1096" s="183"/>
      <c r="B1096" s="10" t="s">
        <v>1024</v>
      </c>
      <c r="C1096" s="175">
        <v>0</v>
      </c>
      <c r="D1096" s="175">
        <v>17</v>
      </c>
      <c r="E1096" s="176">
        <v>0</v>
      </c>
      <c r="F1096" s="176">
        <v>0</v>
      </c>
    </row>
    <row r="1097" customHeight="1" spans="1:6">
      <c r="A1097" s="183"/>
      <c r="B1097" s="10" t="s">
        <v>1025</v>
      </c>
      <c r="C1097" s="175">
        <v>0</v>
      </c>
      <c r="D1097" s="175">
        <v>0</v>
      </c>
      <c r="E1097" s="176">
        <v>0</v>
      </c>
      <c r="F1097" s="176">
        <v>0</v>
      </c>
    </row>
    <row r="1098" customHeight="1" spans="1:6">
      <c r="A1098" s="183"/>
      <c r="B1098" s="10" t="s">
        <v>1026</v>
      </c>
      <c r="C1098" s="175">
        <v>0</v>
      </c>
      <c r="D1098" s="175">
        <v>0</v>
      </c>
      <c r="E1098" s="176">
        <v>0</v>
      </c>
      <c r="F1098" s="176">
        <v>0</v>
      </c>
    </row>
    <row r="1099" customHeight="1" spans="1:6">
      <c r="A1099" s="183"/>
      <c r="B1099" s="10" t="s">
        <v>1027</v>
      </c>
      <c r="C1099" s="175">
        <v>0</v>
      </c>
      <c r="D1099" s="175">
        <v>40</v>
      </c>
      <c r="E1099" s="176">
        <v>0</v>
      </c>
      <c r="F1099" s="176">
        <v>0</v>
      </c>
    </row>
    <row r="1100" customHeight="1" spans="1:6">
      <c r="A1100" s="183"/>
      <c r="B1100" s="10" t="s">
        <v>1028</v>
      </c>
      <c r="C1100" s="175">
        <v>0</v>
      </c>
      <c r="D1100" s="175">
        <v>9</v>
      </c>
      <c r="E1100" s="176">
        <v>0</v>
      </c>
      <c r="F1100" s="176">
        <v>0</v>
      </c>
    </row>
    <row r="1101" customHeight="1" spans="1:6">
      <c r="A1101" s="183"/>
      <c r="B1101" s="10" t="s">
        <v>164</v>
      </c>
      <c r="C1101" s="175">
        <v>0</v>
      </c>
      <c r="D1101" s="175">
        <v>0</v>
      </c>
      <c r="E1101" s="176">
        <v>0</v>
      </c>
      <c r="F1101" s="176">
        <v>0</v>
      </c>
    </row>
    <row r="1102" customHeight="1" spans="1:6">
      <c r="A1102" s="183"/>
      <c r="B1102" s="10" t="s">
        <v>1029</v>
      </c>
      <c r="C1102" s="175">
        <v>0</v>
      </c>
      <c r="D1102" s="175">
        <v>0</v>
      </c>
      <c r="E1102" s="176">
        <v>0</v>
      </c>
      <c r="F1102" s="176">
        <v>0</v>
      </c>
    </row>
    <row r="1103" customHeight="1" spans="1:6">
      <c r="A1103" s="183"/>
      <c r="B1103" s="10" t="s">
        <v>1030</v>
      </c>
      <c r="C1103" s="175">
        <v>374</v>
      </c>
      <c r="D1103" s="175">
        <v>878</v>
      </c>
      <c r="E1103" s="176">
        <v>2.3475935828877</v>
      </c>
      <c r="F1103" s="176">
        <v>1.0452380952381</v>
      </c>
    </row>
    <row r="1104" customHeight="1" spans="1:6">
      <c r="A1104" s="183"/>
      <c r="B1104" s="10" t="s">
        <v>155</v>
      </c>
      <c r="C1104" s="175">
        <v>0</v>
      </c>
      <c r="D1104" s="175">
        <v>828</v>
      </c>
      <c r="E1104" s="176">
        <v>0</v>
      </c>
      <c r="F1104" s="176">
        <v>1.37086092715232</v>
      </c>
    </row>
    <row r="1105" customHeight="1" spans="1:6">
      <c r="A1105" s="183"/>
      <c r="B1105" s="10" t="s">
        <v>156</v>
      </c>
      <c r="C1105" s="175">
        <v>0</v>
      </c>
      <c r="D1105" s="175">
        <v>0</v>
      </c>
      <c r="E1105" s="176">
        <v>0</v>
      </c>
      <c r="F1105" s="176">
        <v>0</v>
      </c>
    </row>
    <row r="1106" customHeight="1" spans="1:6">
      <c r="A1106" s="183"/>
      <c r="B1106" s="10" t="s">
        <v>157</v>
      </c>
      <c r="C1106" s="175">
        <v>0</v>
      </c>
      <c r="D1106" s="175">
        <v>0</v>
      </c>
      <c r="E1106" s="176">
        <v>0</v>
      </c>
      <c r="F1106" s="176">
        <v>0</v>
      </c>
    </row>
    <row r="1107" customHeight="1" spans="1:6">
      <c r="A1107" s="183"/>
      <c r="B1107" s="10" t="s">
        <v>1031</v>
      </c>
      <c r="C1107" s="175">
        <v>0</v>
      </c>
      <c r="D1107" s="175">
        <v>50</v>
      </c>
      <c r="E1107" s="176">
        <v>0</v>
      </c>
      <c r="F1107" s="176">
        <v>0.214592274678112</v>
      </c>
    </row>
    <row r="1108" customHeight="1" spans="1:6">
      <c r="A1108" s="183"/>
      <c r="B1108" s="10" t="s">
        <v>164</v>
      </c>
      <c r="C1108" s="175">
        <v>0</v>
      </c>
      <c r="D1108" s="175">
        <v>0</v>
      </c>
      <c r="E1108" s="176">
        <v>0</v>
      </c>
      <c r="F1108" s="176">
        <v>0</v>
      </c>
    </row>
    <row r="1109" customHeight="1" spans="1:6">
      <c r="A1109" s="183"/>
      <c r="B1109" s="10" t="s">
        <v>1032</v>
      </c>
      <c r="C1109" s="175">
        <v>0</v>
      </c>
      <c r="D1109" s="175">
        <v>0</v>
      </c>
      <c r="E1109" s="176">
        <v>0</v>
      </c>
      <c r="F1109" s="176">
        <v>0</v>
      </c>
    </row>
    <row r="1110" customHeight="1" spans="1:6">
      <c r="A1110" s="183"/>
      <c r="B1110" s="10" t="s">
        <v>1033</v>
      </c>
      <c r="C1110" s="175">
        <v>0</v>
      </c>
      <c r="D1110" s="175">
        <v>0</v>
      </c>
      <c r="E1110" s="176">
        <v>0</v>
      </c>
      <c r="F1110" s="176">
        <v>0</v>
      </c>
    </row>
    <row r="1111" customHeight="1" spans="1:6">
      <c r="A1111" s="183"/>
      <c r="B1111" s="10" t="s">
        <v>155</v>
      </c>
      <c r="C1111" s="175">
        <v>0</v>
      </c>
      <c r="D1111" s="175">
        <v>0</v>
      </c>
      <c r="E1111" s="176">
        <v>0</v>
      </c>
      <c r="F1111" s="176">
        <v>0</v>
      </c>
    </row>
    <row r="1112" customHeight="1" spans="1:6">
      <c r="A1112" s="183"/>
      <c r="B1112" s="10" t="s">
        <v>156</v>
      </c>
      <c r="C1112" s="175">
        <v>0</v>
      </c>
      <c r="D1112" s="175">
        <v>0</v>
      </c>
      <c r="E1112" s="176">
        <v>0</v>
      </c>
      <c r="F1112" s="176">
        <v>0</v>
      </c>
    </row>
    <row r="1113" customHeight="1" spans="1:6">
      <c r="A1113" s="183"/>
      <c r="B1113" s="10" t="s">
        <v>157</v>
      </c>
      <c r="C1113" s="175">
        <v>0</v>
      </c>
      <c r="D1113" s="175">
        <v>0</v>
      </c>
      <c r="E1113" s="176">
        <v>0</v>
      </c>
      <c r="F1113" s="176">
        <v>0</v>
      </c>
    </row>
    <row r="1114" customHeight="1" spans="1:6">
      <c r="A1114" s="183"/>
      <c r="B1114" s="10" t="s">
        <v>1034</v>
      </c>
      <c r="C1114" s="175">
        <v>0</v>
      </c>
      <c r="D1114" s="175">
        <v>0</v>
      </c>
      <c r="E1114" s="176">
        <v>0</v>
      </c>
      <c r="F1114" s="176">
        <v>0</v>
      </c>
    </row>
    <row r="1115" customHeight="1" spans="1:6">
      <c r="A1115" s="183"/>
      <c r="B1115" s="10" t="s">
        <v>1035</v>
      </c>
      <c r="C1115" s="175">
        <v>0</v>
      </c>
      <c r="D1115" s="175">
        <v>0</v>
      </c>
      <c r="E1115" s="176">
        <v>0</v>
      </c>
      <c r="F1115" s="176">
        <v>0</v>
      </c>
    </row>
    <row r="1116" customHeight="1" spans="1:6">
      <c r="A1116" s="183"/>
      <c r="B1116" s="10" t="s">
        <v>164</v>
      </c>
      <c r="C1116" s="175">
        <v>0</v>
      </c>
      <c r="D1116" s="175">
        <v>0</v>
      </c>
      <c r="E1116" s="176">
        <v>0</v>
      </c>
      <c r="F1116" s="176">
        <v>0</v>
      </c>
    </row>
    <row r="1117" customHeight="1" spans="1:6">
      <c r="A1117" s="183"/>
      <c r="B1117" s="10" t="s">
        <v>1036</v>
      </c>
      <c r="C1117" s="175">
        <v>0</v>
      </c>
      <c r="D1117" s="175">
        <v>0</v>
      </c>
      <c r="E1117" s="176">
        <v>0</v>
      </c>
      <c r="F1117" s="176">
        <v>0</v>
      </c>
    </row>
    <row r="1118" customHeight="1" spans="1:6">
      <c r="A1118" s="183"/>
      <c r="B1118" s="10" t="s">
        <v>1037</v>
      </c>
      <c r="C1118" s="175">
        <v>95</v>
      </c>
      <c r="D1118" s="175">
        <v>129</v>
      </c>
      <c r="E1118" s="176">
        <v>1.35789473684211</v>
      </c>
      <c r="F1118" s="176">
        <v>1.19444444444444</v>
      </c>
    </row>
    <row r="1119" customHeight="1" spans="1:6">
      <c r="A1119" s="183"/>
      <c r="B1119" s="10" t="s">
        <v>155</v>
      </c>
      <c r="C1119" s="175">
        <v>0</v>
      </c>
      <c r="D1119" s="175">
        <v>0</v>
      </c>
      <c r="E1119" s="176">
        <v>0</v>
      </c>
      <c r="F1119" s="176">
        <v>0</v>
      </c>
    </row>
    <row r="1120" customHeight="1" spans="1:6">
      <c r="A1120" s="183"/>
      <c r="B1120" s="10" t="s">
        <v>156</v>
      </c>
      <c r="C1120" s="175">
        <v>0</v>
      </c>
      <c r="D1120" s="175">
        <v>0</v>
      </c>
      <c r="E1120" s="176">
        <v>0</v>
      </c>
      <c r="F1120" s="176">
        <v>0</v>
      </c>
    </row>
    <row r="1121" customHeight="1" spans="1:6">
      <c r="A1121" s="183"/>
      <c r="B1121" s="10" t="s">
        <v>157</v>
      </c>
      <c r="C1121" s="175">
        <v>0</v>
      </c>
      <c r="D1121" s="175">
        <v>0</v>
      </c>
      <c r="E1121" s="176">
        <v>0</v>
      </c>
      <c r="F1121" s="176">
        <v>0</v>
      </c>
    </row>
    <row r="1122" customHeight="1" spans="1:6">
      <c r="A1122" s="183"/>
      <c r="B1122" s="10" t="s">
        <v>1038</v>
      </c>
      <c r="C1122" s="175">
        <v>0</v>
      </c>
      <c r="D1122" s="175">
        <v>0</v>
      </c>
      <c r="E1122" s="176">
        <v>0</v>
      </c>
      <c r="F1122" s="176">
        <v>0</v>
      </c>
    </row>
    <row r="1123" customHeight="1" spans="1:6">
      <c r="A1123" s="183"/>
      <c r="B1123" s="10" t="s">
        <v>1039</v>
      </c>
      <c r="C1123" s="175">
        <v>0</v>
      </c>
      <c r="D1123" s="175">
        <v>3</v>
      </c>
      <c r="E1123" s="176">
        <v>0</v>
      </c>
      <c r="F1123" s="176">
        <v>1</v>
      </c>
    </row>
    <row r="1124" customHeight="1" spans="1:6">
      <c r="A1124" s="183"/>
      <c r="B1124" s="10" t="s">
        <v>1040</v>
      </c>
      <c r="C1124" s="175">
        <v>0</v>
      </c>
      <c r="D1124" s="175">
        <v>0</v>
      </c>
      <c r="E1124" s="176">
        <v>0</v>
      </c>
      <c r="F1124" s="176">
        <v>0</v>
      </c>
    </row>
    <row r="1125" customHeight="1" spans="1:6">
      <c r="A1125" s="183"/>
      <c r="B1125" s="10" t="s">
        <v>1041</v>
      </c>
      <c r="C1125" s="175">
        <v>0</v>
      </c>
      <c r="D1125" s="175">
        <v>33</v>
      </c>
      <c r="E1125" s="176">
        <v>0</v>
      </c>
      <c r="F1125" s="176">
        <v>0</v>
      </c>
    </row>
    <row r="1126" customHeight="1" spans="1:6">
      <c r="A1126" s="183"/>
      <c r="B1126" s="10" t="s">
        <v>1042</v>
      </c>
      <c r="C1126" s="175">
        <v>0</v>
      </c>
      <c r="D1126" s="175">
        <v>0</v>
      </c>
      <c r="E1126" s="176">
        <v>0</v>
      </c>
      <c r="F1126" s="176">
        <v>0</v>
      </c>
    </row>
    <row r="1127" customHeight="1" spans="1:6">
      <c r="A1127" s="183"/>
      <c r="B1127" s="10" t="s">
        <v>1043</v>
      </c>
      <c r="C1127" s="175">
        <v>0</v>
      </c>
      <c r="D1127" s="175">
        <v>0</v>
      </c>
      <c r="E1127" s="176">
        <v>0</v>
      </c>
      <c r="F1127" s="176">
        <v>0</v>
      </c>
    </row>
    <row r="1128" customHeight="1" spans="1:6">
      <c r="A1128" s="183"/>
      <c r="B1128" s="10" t="s">
        <v>1044</v>
      </c>
      <c r="C1128" s="175">
        <v>0</v>
      </c>
      <c r="D1128" s="175">
        <v>0</v>
      </c>
      <c r="E1128" s="176">
        <v>0</v>
      </c>
      <c r="F1128" s="176">
        <v>0</v>
      </c>
    </row>
    <row r="1129" customHeight="1" spans="1:6">
      <c r="A1129" s="183"/>
      <c r="B1129" s="10" t="s">
        <v>1045</v>
      </c>
      <c r="C1129" s="175">
        <v>0</v>
      </c>
      <c r="D1129" s="175">
        <v>93</v>
      </c>
      <c r="E1129" s="176">
        <v>0</v>
      </c>
      <c r="F1129" s="176">
        <v>0.96875</v>
      </c>
    </row>
    <row r="1130" customHeight="1" spans="1:6">
      <c r="A1130" s="183"/>
      <c r="B1130" s="10" t="s">
        <v>1046</v>
      </c>
      <c r="C1130" s="175">
        <v>0</v>
      </c>
      <c r="D1130" s="175">
        <v>0</v>
      </c>
      <c r="E1130" s="176">
        <v>0</v>
      </c>
      <c r="F1130" s="176">
        <v>0</v>
      </c>
    </row>
    <row r="1131" customHeight="1" spans="1:6">
      <c r="A1131" s="183"/>
      <c r="B1131" s="10" t="s">
        <v>1047</v>
      </c>
      <c r="C1131" s="175">
        <v>174</v>
      </c>
      <c r="D1131" s="175">
        <v>450</v>
      </c>
      <c r="E1131" s="176">
        <v>2.58620689655172</v>
      </c>
      <c r="F1131" s="176">
        <v>1.12781954887218</v>
      </c>
    </row>
    <row r="1132" customHeight="1" spans="1:6">
      <c r="A1132" s="183"/>
      <c r="B1132" s="10" t="s">
        <v>1048</v>
      </c>
      <c r="C1132" s="175">
        <v>0</v>
      </c>
      <c r="D1132" s="175">
        <v>450</v>
      </c>
      <c r="E1132" s="176">
        <v>0</v>
      </c>
      <c r="F1132" s="176">
        <v>1.19047619047619</v>
      </c>
    </row>
    <row r="1133" customHeight="1" spans="1:6">
      <c r="A1133" s="183"/>
      <c r="B1133" s="10" t="s">
        <v>1049</v>
      </c>
      <c r="C1133" s="175">
        <v>0</v>
      </c>
      <c r="D1133" s="175">
        <v>0</v>
      </c>
      <c r="E1133" s="176">
        <v>0</v>
      </c>
      <c r="F1133" s="176">
        <v>0</v>
      </c>
    </row>
    <row r="1134" customHeight="1" spans="1:6">
      <c r="A1134" s="183"/>
      <c r="B1134" s="10" t="s">
        <v>1050</v>
      </c>
      <c r="C1134" s="175">
        <v>0</v>
      </c>
      <c r="D1134" s="175">
        <v>0</v>
      </c>
      <c r="E1134" s="176">
        <v>0</v>
      </c>
      <c r="F1134" s="176">
        <v>0</v>
      </c>
    </row>
    <row r="1135" customHeight="1" spans="1:6">
      <c r="A1135" s="183"/>
      <c r="B1135" s="10" t="s">
        <v>1051</v>
      </c>
      <c r="C1135" s="175">
        <v>130</v>
      </c>
      <c r="D1135" s="175">
        <v>323</v>
      </c>
      <c r="E1135" s="176">
        <v>2.48461538461538</v>
      </c>
      <c r="F1135" s="176">
        <v>3.54945054945055</v>
      </c>
    </row>
    <row r="1136" customHeight="1" spans="1:6">
      <c r="A1136" s="183"/>
      <c r="B1136" s="10" t="s">
        <v>1052</v>
      </c>
      <c r="C1136" s="175">
        <v>0</v>
      </c>
      <c r="D1136" s="175">
        <v>323</v>
      </c>
      <c r="E1136" s="176">
        <v>0</v>
      </c>
      <c r="F1136" s="176">
        <v>3.54945054945055</v>
      </c>
    </row>
    <row r="1137" customHeight="1" spans="1:6">
      <c r="A1137" s="183"/>
      <c r="B1137" s="10" t="s">
        <v>1053</v>
      </c>
      <c r="C1137" s="175">
        <v>0</v>
      </c>
      <c r="D1137" s="175">
        <v>0</v>
      </c>
      <c r="E1137" s="176">
        <v>0</v>
      </c>
      <c r="F1137" s="176">
        <v>0</v>
      </c>
    </row>
    <row r="1138" ht="39" customHeight="1" spans="1:6">
      <c r="A1138" s="183"/>
      <c r="B1138" s="10" t="s">
        <v>1054</v>
      </c>
      <c r="C1138" s="175">
        <v>0</v>
      </c>
      <c r="D1138" s="175">
        <v>0</v>
      </c>
      <c r="E1138" s="176">
        <v>0</v>
      </c>
      <c r="F1138" s="176">
        <v>0</v>
      </c>
    </row>
    <row r="1139" ht="31" customHeight="1" spans="1:6">
      <c r="A1139" s="183"/>
      <c r="B1139" s="10" t="s">
        <v>1055</v>
      </c>
      <c r="C1139" s="175">
        <v>0</v>
      </c>
      <c r="D1139" s="175">
        <v>0</v>
      </c>
      <c r="E1139" s="176">
        <v>0</v>
      </c>
      <c r="F1139" s="176">
        <v>0</v>
      </c>
    </row>
    <row r="1140" ht="31" customHeight="1" spans="1:6">
      <c r="A1140" s="183"/>
      <c r="B1140" s="10" t="s">
        <v>1056</v>
      </c>
      <c r="C1140" s="175">
        <v>0</v>
      </c>
      <c r="D1140" s="175">
        <v>0</v>
      </c>
      <c r="E1140" s="176">
        <v>0</v>
      </c>
      <c r="F1140" s="176">
        <v>0</v>
      </c>
    </row>
    <row r="1141" customHeight="1" spans="1:6">
      <c r="A1141" s="13" t="s">
        <v>1057</v>
      </c>
      <c r="B1141" s="10" t="s">
        <v>126</v>
      </c>
      <c r="C1141" s="175">
        <v>1690</v>
      </c>
      <c r="D1141" s="175">
        <v>0</v>
      </c>
      <c r="E1141" s="176">
        <v>0</v>
      </c>
      <c r="F1141" s="176">
        <v>0</v>
      </c>
    </row>
    <row r="1142" customHeight="1" spans="1:6">
      <c r="A1142" s="13" t="str">
        <f t="shared" ref="A1142:B1160" si="1">""</f>
        <v/>
      </c>
      <c r="B1142" s="10" t="s">
        <v>1058</v>
      </c>
      <c r="C1142" s="175">
        <v>1690</v>
      </c>
      <c r="D1142" s="175">
        <v>0</v>
      </c>
      <c r="E1142" s="176">
        <v>0</v>
      </c>
      <c r="F1142" s="176">
        <v>0</v>
      </c>
    </row>
    <row r="1143" customHeight="1" spans="1:6">
      <c r="A1143" s="13" t="str">
        <f t="shared" si="1"/>
        <v/>
      </c>
      <c r="B1143" s="10" t="s">
        <v>1059</v>
      </c>
      <c r="C1143" s="175">
        <v>0</v>
      </c>
      <c r="D1143" s="175">
        <v>0</v>
      </c>
      <c r="E1143" s="176">
        <v>0</v>
      </c>
      <c r="F1143" s="176">
        <v>0</v>
      </c>
    </row>
    <row r="1144" customHeight="1" spans="1:6">
      <c r="A1144" s="13" t="s">
        <v>1060</v>
      </c>
      <c r="B1144" s="10" t="s">
        <v>127</v>
      </c>
      <c r="C1144" s="175">
        <v>4793</v>
      </c>
      <c r="D1144" s="175">
        <v>3185</v>
      </c>
      <c r="E1144" s="176">
        <v>0.66451074483622</v>
      </c>
      <c r="F1144" s="176">
        <v>0.936764705882353</v>
      </c>
    </row>
    <row r="1145" customHeight="1" spans="1:6">
      <c r="A1145" s="13" t="str">
        <f t="shared" si="1"/>
        <v/>
      </c>
      <c r="B1145" s="10" t="s">
        <v>1061</v>
      </c>
      <c r="C1145" s="175">
        <v>0</v>
      </c>
      <c r="D1145" s="175">
        <v>0</v>
      </c>
      <c r="E1145" s="176">
        <v>0</v>
      </c>
      <c r="F1145" s="176">
        <v>0</v>
      </c>
    </row>
    <row r="1146" customHeight="1" spans="1:6">
      <c r="A1146" s="13" t="str">
        <f t="shared" si="1"/>
        <v/>
      </c>
      <c r="B1146" s="10" t="s">
        <v>1062</v>
      </c>
      <c r="C1146" s="175">
        <v>0</v>
      </c>
      <c r="D1146" s="175">
        <v>0</v>
      </c>
      <c r="E1146" s="176">
        <v>0</v>
      </c>
      <c r="F1146" s="176">
        <v>0</v>
      </c>
    </row>
    <row r="1147" ht="32" customHeight="1" spans="1:6">
      <c r="A1147" s="13" t="str">
        <f t="shared" si="1"/>
        <v/>
      </c>
      <c r="B1147" s="10" t="s">
        <v>1063</v>
      </c>
      <c r="C1147" s="175">
        <v>0</v>
      </c>
      <c r="D1147" s="175">
        <v>0</v>
      </c>
      <c r="E1147" s="176">
        <v>0</v>
      </c>
      <c r="F1147" s="176">
        <v>0</v>
      </c>
    </row>
    <row r="1148" ht="27" customHeight="1" spans="1:6">
      <c r="A1148" s="13" t="str">
        <f t="shared" si="1"/>
        <v/>
      </c>
      <c r="B1148" s="10" t="s">
        <v>1064</v>
      </c>
      <c r="C1148" s="175">
        <v>0</v>
      </c>
      <c r="D1148" s="175">
        <v>0</v>
      </c>
      <c r="E1148" s="176">
        <v>0</v>
      </c>
      <c r="F1148" s="176">
        <v>0</v>
      </c>
    </row>
    <row r="1149" ht="32" customHeight="1" spans="1:6">
      <c r="A1149" s="13" t="str">
        <f t="shared" si="1"/>
        <v/>
      </c>
      <c r="B1149" s="10" t="s">
        <v>1065</v>
      </c>
      <c r="C1149" s="175">
        <v>0</v>
      </c>
      <c r="D1149" s="175">
        <v>0</v>
      </c>
      <c r="E1149" s="176">
        <v>0</v>
      </c>
      <c r="F1149" s="176">
        <v>0</v>
      </c>
    </row>
    <row r="1150" ht="33" customHeight="1" spans="1:6">
      <c r="A1150" s="13" t="str">
        <f t="shared" si="1"/>
        <v/>
      </c>
      <c r="B1150" s="10" t="s">
        <v>1066</v>
      </c>
      <c r="C1150" s="175">
        <v>0</v>
      </c>
      <c r="D1150" s="175">
        <v>0</v>
      </c>
      <c r="E1150" s="176">
        <v>0</v>
      </c>
      <c r="F1150" s="176">
        <v>0</v>
      </c>
    </row>
    <row r="1151" customHeight="1" spans="1:6">
      <c r="A1151" s="13" t="str">
        <f t="shared" si="1"/>
        <v/>
      </c>
      <c r="B1151" s="10" t="s">
        <v>1067</v>
      </c>
      <c r="C1151" s="175">
        <v>4793</v>
      </c>
      <c r="D1151" s="175">
        <v>3185</v>
      </c>
      <c r="E1151" s="176">
        <v>0.66451074483622</v>
      </c>
      <c r="F1151" s="176">
        <v>0.936764705882353</v>
      </c>
    </row>
    <row r="1152" customHeight="1" spans="1:6">
      <c r="A1152" s="13" t="str">
        <f t="shared" si="1"/>
        <v/>
      </c>
      <c r="B1152" s="10" t="s">
        <v>1068</v>
      </c>
      <c r="C1152" s="175">
        <v>0</v>
      </c>
      <c r="D1152" s="175">
        <v>3185</v>
      </c>
      <c r="E1152" s="176">
        <v>0</v>
      </c>
      <c r="F1152" s="176">
        <v>0.936764705882353</v>
      </c>
    </row>
    <row r="1153" ht="30" customHeight="1" spans="1:6">
      <c r="A1153" s="13" t="str">
        <f t="shared" si="1"/>
        <v/>
      </c>
      <c r="B1153" s="10" t="s">
        <v>1069</v>
      </c>
      <c r="C1153" s="175">
        <v>0</v>
      </c>
      <c r="D1153" s="175">
        <v>0</v>
      </c>
      <c r="E1153" s="176">
        <v>0</v>
      </c>
      <c r="F1153" s="176">
        <v>0</v>
      </c>
    </row>
    <row r="1154" ht="29" customHeight="1" spans="1:6">
      <c r="A1154" s="13" t="str">
        <f t="shared" si="1"/>
        <v/>
      </c>
      <c r="B1154" s="10" t="s">
        <v>1070</v>
      </c>
      <c r="C1154" s="175">
        <v>0</v>
      </c>
      <c r="D1154" s="175">
        <v>0</v>
      </c>
      <c r="E1154" s="176">
        <v>0</v>
      </c>
      <c r="F1154" s="176">
        <v>0</v>
      </c>
    </row>
    <row r="1155" ht="31" customHeight="1" spans="1:6">
      <c r="A1155" s="13" t="str">
        <f t="shared" si="1"/>
        <v/>
      </c>
      <c r="B1155" s="10" t="s">
        <v>1071</v>
      </c>
      <c r="C1155" s="175">
        <v>0</v>
      </c>
      <c r="D1155" s="175">
        <v>0</v>
      </c>
      <c r="E1155" s="176">
        <v>0</v>
      </c>
      <c r="F1155" s="176">
        <v>0</v>
      </c>
    </row>
    <row r="1156" customHeight="1" spans="1:6">
      <c r="A1156" s="13" t="s">
        <v>1072</v>
      </c>
      <c r="B1156" s="10" t="s">
        <v>128</v>
      </c>
      <c r="C1156" s="175">
        <v>22</v>
      </c>
      <c r="D1156" s="175">
        <v>66</v>
      </c>
      <c r="E1156" s="176">
        <v>3</v>
      </c>
      <c r="F1156" s="176">
        <v>3</v>
      </c>
    </row>
    <row r="1157" customHeight="1" spans="1:6">
      <c r="A1157" s="183"/>
      <c r="B1157" s="10" t="s">
        <v>1073</v>
      </c>
      <c r="C1157" s="175">
        <v>0</v>
      </c>
      <c r="D1157" s="175">
        <v>0</v>
      </c>
      <c r="E1157" s="176">
        <v>0</v>
      </c>
      <c r="F1157" s="176">
        <v>0</v>
      </c>
    </row>
    <row r="1158" customHeight="1" spans="1:6">
      <c r="A1158" s="183"/>
      <c r="B1158" s="10" t="s">
        <v>1074</v>
      </c>
      <c r="C1158" s="175">
        <v>0</v>
      </c>
      <c r="D1158" s="175">
        <v>0</v>
      </c>
      <c r="E1158" s="176">
        <v>0</v>
      </c>
      <c r="F1158" s="176">
        <v>0</v>
      </c>
    </row>
    <row r="1159" customHeight="1" spans="1:6">
      <c r="A1159" s="183"/>
      <c r="B1159" s="10" t="s">
        <v>1075</v>
      </c>
      <c r="C1159" s="175">
        <v>22</v>
      </c>
      <c r="D1159" s="175">
        <v>66</v>
      </c>
      <c r="E1159" s="176">
        <v>3</v>
      </c>
      <c r="F1159" s="176">
        <v>3</v>
      </c>
    </row>
    <row r="1160" customHeight="1" spans="1:6">
      <c r="A1160" s="183"/>
      <c r="B1160" s="10" t="str">
        <f t="shared" si="1"/>
        <v/>
      </c>
      <c r="C1160" s="175">
        <v>0</v>
      </c>
      <c r="D1160" s="175">
        <v>0</v>
      </c>
      <c r="E1160" s="176">
        <v>0</v>
      </c>
      <c r="F1160" s="176">
        <v>0</v>
      </c>
    </row>
    <row r="1161" customHeight="1" spans="1:6">
      <c r="A1161" s="183"/>
      <c r="B1161" s="6" t="s">
        <v>129</v>
      </c>
      <c r="C1161" s="175">
        <v>245838</v>
      </c>
      <c r="D1161" s="175">
        <v>249789</v>
      </c>
      <c r="E1161" s="176">
        <v>1.01607155931955</v>
      </c>
      <c r="F1161" s="176">
        <v>1.04655225869163</v>
      </c>
    </row>
  </sheetData>
  <sheetProtection insertRows="0" insertColumns="0" deleteColumns="0" deleteRows="0" autoFilter="0"/>
  <mergeCells count="1">
    <mergeCell ref="A1:F1"/>
  </mergeCells>
  <printOptions horizontalCentered="1"/>
  <pageMargins left="0.751388888888889" right="0.751388888888889" top="1" bottom="1" header="0.5" footer="0.5"/>
  <pageSetup paperSize="9" orientation="portrait" horizontalDpi="600"/>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76"/>
  <sheetViews>
    <sheetView showZeros="0" workbookViewId="0">
      <selection activeCell="L57" sqref="L57"/>
    </sheetView>
  </sheetViews>
  <sheetFormatPr defaultColWidth="7.85" defaultRowHeight="14.25" customHeight="1" outlineLevelCol="4"/>
  <cols>
    <col min="1" max="1" width="8.575" style="111" customWidth="1"/>
    <col min="2" max="2" width="33.5" style="188" customWidth="1"/>
    <col min="3" max="3" width="15.375" style="111" customWidth="1"/>
    <col min="4" max="4" width="13.625" style="111" customWidth="1"/>
    <col min="5" max="5" width="15.25" style="111" customWidth="1"/>
  </cols>
  <sheetData>
    <row r="1" s="110" customFormat="1" ht="45" customHeight="1" spans="1:5">
      <c r="A1" s="104" t="s">
        <v>11</v>
      </c>
      <c r="B1" s="104"/>
      <c r="C1" s="104"/>
      <c r="D1" s="104"/>
      <c r="E1" s="104"/>
    </row>
    <row r="2" s="110" customFormat="1" ht="20.25" customHeight="1" spans="1:5">
      <c r="A2" s="128" t="str">
        <f t="shared" ref="A2:D76" si="0">""</f>
        <v/>
      </c>
      <c r="B2" s="112" t="str">
        <f t="shared" si="0"/>
        <v/>
      </c>
      <c r="C2" s="112" t="str">
        <f t="shared" si="0"/>
        <v/>
      </c>
      <c r="D2" s="112" t="str">
        <f t="shared" si="0"/>
        <v/>
      </c>
      <c r="E2" s="5" t="s">
        <v>51</v>
      </c>
    </row>
    <row r="3" s="110" customFormat="1" ht="30" customHeight="1" spans="1:5">
      <c r="A3" s="122" t="s">
        <v>1</v>
      </c>
      <c r="B3" s="122" t="s">
        <v>102</v>
      </c>
      <c r="C3" s="122" t="s">
        <v>54</v>
      </c>
      <c r="D3" s="122" t="s">
        <v>1076</v>
      </c>
      <c r="E3" s="122" t="s">
        <v>1077</v>
      </c>
    </row>
    <row r="4" s="110" customFormat="1" ht="20.25" customHeight="1" spans="1:5">
      <c r="A4" s="126" t="str">
        <f t="shared" si="0"/>
        <v/>
      </c>
      <c r="B4" s="129" t="s">
        <v>84</v>
      </c>
      <c r="C4" s="124">
        <v>193959</v>
      </c>
      <c r="D4" s="124">
        <v>197943</v>
      </c>
      <c r="E4" s="125">
        <f t="shared" ref="E4:E76" si="1">IF(D4=0,0,C4/D4)</f>
        <v>0.979872993740622</v>
      </c>
    </row>
    <row r="5" s="110" customFormat="1" ht="20.25" customHeight="1" spans="1:5">
      <c r="A5" s="189" t="s">
        <v>152</v>
      </c>
      <c r="B5" s="129" t="s">
        <v>85</v>
      </c>
      <c r="C5" s="124">
        <v>4839</v>
      </c>
      <c r="D5" s="124">
        <v>2952</v>
      </c>
      <c r="E5" s="125">
        <f t="shared" si="1"/>
        <v>1.63922764227642</v>
      </c>
    </row>
    <row r="6" s="110" customFormat="1" ht="20.25" customHeight="1" spans="1:5">
      <c r="A6" s="126" t="str">
        <f t="shared" si="0"/>
        <v/>
      </c>
      <c r="B6" s="129" t="s">
        <v>1078</v>
      </c>
      <c r="C6" s="124">
        <v>406</v>
      </c>
      <c r="D6" s="124">
        <v>406</v>
      </c>
      <c r="E6" s="125">
        <f t="shared" si="1"/>
        <v>1</v>
      </c>
    </row>
    <row r="7" s="110" customFormat="1" ht="20.25" customHeight="1" spans="1:5">
      <c r="A7" s="126" t="str">
        <f t="shared" si="0"/>
        <v/>
      </c>
      <c r="B7" s="129" t="s">
        <v>1079</v>
      </c>
      <c r="C7" s="124">
        <v>0</v>
      </c>
      <c r="D7" s="124">
        <v>0</v>
      </c>
      <c r="E7" s="125">
        <f t="shared" si="1"/>
        <v>0</v>
      </c>
    </row>
    <row r="8" s="110" customFormat="1" ht="20.25" customHeight="1" spans="1:5">
      <c r="A8" s="126" t="str">
        <f t="shared" si="0"/>
        <v/>
      </c>
      <c r="B8" s="129" t="s">
        <v>1080</v>
      </c>
      <c r="C8" s="124">
        <v>1233</v>
      </c>
      <c r="D8" s="124">
        <v>1233</v>
      </c>
      <c r="E8" s="125">
        <f t="shared" si="1"/>
        <v>1</v>
      </c>
    </row>
    <row r="9" s="110" customFormat="1" ht="20.25" customHeight="1" spans="1:5">
      <c r="A9" s="126" t="str">
        <f t="shared" si="0"/>
        <v/>
      </c>
      <c r="B9" s="129" t="s">
        <v>1081</v>
      </c>
      <c r="C9" s="124">
        <v>1</v>
      </c>
      <c r="D9" s="124">
        <v>1</v>
      </c>
      <c r="E9" s="125">
        <f t="shared" si="1"/>
        <v>1</v>
      </c>
    </row>
    <row r="10" s="110" customFormat="1" ht="20.25" customHeight="1" spans="1:5">
      <c r="A10" s="126" t="str">
        <f t="shared" si="0"/>
        <v/>
      </c>
      <c r="B10" s="129" t="s">
        <v>1082</v>
      </c>
      <c r="C10" s="124">
        <v>1179</v>
      </c>
      <c r="D10" s="124">
        <v>1179</v>
      </c>
      <c r="E10" s="125">
        <f t="shared" si="1"/>
        <v>1</v>
      </c>
    </row>
    <row r="11" s="110" customFormat="1" ht="20.25" customHeight="1" spans="1:5">
      <c r="A11" s="126" t="str">
        <f t="shared" si="0"/>
        <v/>
      </c>
      <c r="B11" s="129" t="s">
        <v>1083</v>
      </c>
      <c r="C11" s="124">
        <v>2020</v>
      </c>
      <c r="D11" s="124">
        <v>133</v>
      </c>
      <c r="E11" s="125">
        <f t="shared" si="1"/>
        <v>15.187969924812</v>
      </c>
    </row>
    <row r="12" s="110" customFormat="1" ht="20.25" customHeight="1" spans="1:5">
      <c r="A12" s="189" t="s">
        <v>255</v>
      </c>
      <c r="B12" s="129" t="s">
        <v>86</v>
      </c>
      <c r="C12" s="124">
        <v>155533</v>
      </c>
      <c r="D12" s="124">
        <v>159620</v>
      </c>
      <c r="E12" s="125">
        <f t="shared" si="1"/>
        <v>0.974395439168024</v>
      </c>
    </row>
    <row r="13" s="110" customFormat="1" ht="20.25" customHeight="1" spans="1:5">
      <c r="A13" s="126" t="str">
        <f t="shared" si="0"/>
        <v/>
      </c>
      <c r="B13" s="129" t="s">
        <v>1084</v>
      </c>
      <c r="C13" s="124">
        <v>0</v>
      </c>
      <c r="D13" s="124">
        <v>0</v>
      </c>
      <c r="E13" s="125">
        <f t="shared" si="1"/>
        <v>0</v>
      </c>
    </row>
    <row r="14" s="110" customFormat="1" ht="20.25" customHeight="1" spans="1:5">
      <c r="A14" s="126" t="str">
        <f t="shared" si="0"/>
        <v/>
      </c>
      <c r="B14" s="129" t="s">
        <v>1085</v>
      </c>
      <c r="C14" s="124">
        <v>35181</v>
      </c>
      <c r="D14" s="124">
        <v>37800</v>
      </c>
      <c r="E14" s="125">
        <f t="shared" si="1"/>
        <v>0.930714285714286</v>
      </c>
    </row>
    <row r="15" s="110" customFormat="1" ht="20.25" customHeight="1" spans="1:5">
      <c r="A15" s="126" t="str">
        <f t="shared" si="0"/>
        <v/>
      </c>
      <c r="B15" s="129" t="s">
        <v>1086</v>
      </c>
      <c r="C15" s="124">
        <v>10719</v>
      </c>
      <c r="D15" s="124">
        <v>4908</v>
      </c>
      <c r="E15" s="125">
        <f t="shared" si="1"/>
        <v>2.18398533007335</v>
      </c>
    </row>
    <row r="16" s="110" customFormat="1" ht="20.25" customHeight="1" spans="1:5">
      <c r="A16" s="126" t="str">
        <f t="shared" si="0"/>
        <v/>
      </c>
      <c r="B16" s="129" t="s">
        <v>1087</v>
      </c>
      <c r="C16" s="124">
        <v>5832</v>
      </c>
      <c r="D16" s="124">
        <v>11522</v>
      </c>
      <c r="E16" s="125">
        <f t="shared" si="1"/>
        <v>0.50616212463114</v>
      </c>
    </row>
    <row r="17" s="110" customFormat="1" ht="20.25" customHeight="1" spans="1:5">
      <c r="A17" s="126" t="str">
        <f t="shared" si="0"/>
        <v/>
      </c>
      <c r="B17" s="129" t="s">
        <v>1088</v>
      </c>
      <c r="C17" s="124">
        <v>0</v>
      </c>
      <c r="D17" s="124">
        <v>0</v>
      </c>
      <c r="E17" s="125">
        <f t="shared" si="1"/>
        <v>0</v>
      </c>
    </row>
    <row r="18" s="110" customFormat="1" ht="20.25" customHeight="1" spans="1:5">
      <c r="A18" s="126" t="str">
        <f t="shared" si="0"/>
        <v/>
      </c>
      <c r="B18" s="129" t="s">
        <v>1089</v>
      </c>
      <c r="C18" s="124">
        <v>0</v>
      </c>
      <c r="D18" s="124">
        <v>0</v>
      </c>
      <c r="E18" s="125">
        <f t="shared" si="1"/>
        <v>0</v>
      </c>
    </row>
    <row r="19" s="110" customFormat="1" ht="20.25" customHeight="1" spans="1:5">
      <c r="A19" s="126" t="str">
        <f t="shared" si="0"/>
        <v/>
      </c>
      <c r="B19" s="129" t="s">
        <v>1090</v>
      </c>
      <c r="C19" s="124">
        <v>135</v>
      </c>
      <c r="D19" s="124">
        <v>0</v>
      </c>
      <c r="E19" s="125">
        <f t="shared" si="1"/>
        <v>0</v>
      </c>
    </row>
    <row r="20" s="110" customFormat="1" ht="20.25" customHeight="1" spans="1:5">
      <c r="A20" s="126" t="str">
        <f t="shared" si="0"/>
        <v/>
      </c>
      <c r="B20" s="129" t="s">
        <v>1091</v>
      </c>
      <c r="C20" s="124">
        <v>7083</v>
      </c>
      <c r="D20" s="124">
        <v>4693</v>
      </c>
      <c r="E20" s="125">
        <f t="shared" si="1"/>
        <v>1.50926912422757</v>
      </c>
    </row>
    <row r="21" s="110" customFormat="1" ht="20.25" customHeight="1" spans="1:5">
      <c r="A21" s="126" t="str">
        <f t="shared" si="0"/>
        <v/>
      </c>
      <c r="B21" s="129" t="s">
        <v>1092</v>
      </c>
      <c r="C21" s="124">
        <v>16912</v>
      </c>
      <c r="D21" s="124">
        <v>16584</v>
      </c>
      <c r="E21" s="125">
        <f t="shared" si="1"/>
        <v>1.01977809937289</v>
      </c>
    </row>
    <row r="22" s="110" customFormat="1" ht="20.25" customHeight="1" spans="1:5">
      <c r="A22" s="126" t="str">
        <f t="shared" si="0"/>
        <v/>
      </c>
      <c r="B22" s="129" t="s">
        <v>1093</v>
      </c>
      <c r="C22" s="124">
        <v>0</v>
      </c>
      <c r="D22" s="124">
        <v>0</v>
      </c>
      <c r="E22" s="125">
        <f t="shared" si="1"/>
        <v>0</v>
      </c>
    </row>
    <row r="23" s="110" customFormat="1" ht="20.25" customHeight="1" spans="1:5">
      <c r="A23" s="126" t="str">
        <f t="shared" si="0"/>
        <v/>
      </c>
      <c r="B23" s="129" t="s">
        <v>1094</v>
      </c>
      <c r="C23" s="124">
        <v>3023</v>
      </c>
      <c r="D23" s="124">
        <v>4186</v>
      </c>
      <c r="E23" s="125">
        <f t="shared" si="1"/>
        <v>0.722169135212613</v>
      </c>
    </row>
    <row r="24" s="110" customFormat="1" ht="20.25" customHeight="1" spans="1:5">
      <c r="A24" s="126" t="str">
        <f t="shared" si="0"/>
        <v/>
      </c>
      <c r="B24" s="129" t="s">
        <v>1095</v>
      </c>
      <c r="C24" s="124">
        <v>0</v>
      </c>
      <c r="D24" s="124">
        <v>0</v>
      </c>
      <c r="E24" s="125">
        <f t="shared" si="1"/>
        <v>0</v>
      </c>
    </row>
    <row r="25" s="110" customFormat="1" ht="24" customHeight="1" spans="1:5">
      <c r="A25" s="126" t="str">
        <f t="shared" si="0"/>
        <v/>
      </c>
      <c r="B25" s="190" t="s">
        <v>1096</v>
      </c>
      <c r="C25" s="124">
        <v>8060</v>
      </c>
      <c r="D25" s="124">
        <v>6420</v>
      </c>
      <c r="E25" s="125">
        <f t="shared" si="1"/>
        <v>1.25545171339564</v>
      </c>
    </row>
    <row r="26" s="110" customFormat="1" ht="20.25" customHeight="1" spans="1:5">
      <c r="A26" s="126" t="str">
        <f t="shared" si="0"/>
        <v/>
      </c>
      <c r="B26" s="129" t="s">
        <v>1097</v>
      </c>
      <c r="C26" s="124">
        <v>0</v>
      </c>
      <c r="D26" s="124">
        <v>25</v>
      </c>
      <c r="E26" s="125">
        <f t="shared" si="1"/>
        <v>0</v>
      </c>
    </row>
    <row r="27" s="110" customFormat="1" ht="20.25" customHeight="1" spans="1:5">
      <c r="A27" s="126" t="str">
        <f t="shared" si="0"/>
        <v/>
      </c>
      <c r="B27" s="129" t="s">
        <v>1098</v>
      </c>
      <c r="C27" s="124">
        <v>0</v>
      </c>
      <c r="D27" s="124">
        <v>0</v>
      </c>
      <c r="E27" s="125">
        <f t="shared" si="1"/>
        <v>0</v>
      </c>
    </row>
    <row r="28" s="110" customFormat="1" ht="20.25" customHeight="1" spans="1:5">
      <c r="A28" s="126" t="str">
        <f t="shared" si="0"/>
        <v/>
      </c>
      <c r="B28" s="129" t="s">
        <v>1099</v>
      </c>
      <c r="C28" s="124">
        <v>0</v>
      </c>
      <c r="D28" s="124">
        <v>0</v>
      </c>
      <c r="E28" s="125">
        <f t="shared" si="1"/>
        <v>0</v>
      </c>
    </row>
    <row r="29" s="110" customFormat="1" ht="20.25" customHeight="1" spans="1:5">
      <c r="A29" s="126" t="str">
        <f t="shared" si="0"/>
        <v/>
      </c>
      <c r="B29" s="129" t="s">
        <v>1100</v>
      </c>
      <c r="C29" s="124">
        <v>834</v>
      </c>
      <c r="D29" s="124">
        <v>878</v>
      </c>
      <c r="E29" s="125">
        <f t="shared" si="1"/>
        <v>0.949886104783599</v>
      </c>
    </row>
    <row r="30" s="110" customFormat="1" ht="20.25" customHeight="1" spans="1:5">
      <c r="A30" s="126" t="str">
        <f t="shared" si="0"/>
        <v/>
      </c>
      <c r="B30" s="129" t="s">
        <v>1101</v>
      </c>
      <c r="C30" s="124">
        <v>11619</v>
      </c>
      <c r="D30" s="124">
        <v>10265</v>
      </c>
      <c r="E30" s="125">
        <f t="shared" si="1"/>
        <v>1.13190452995616</v>
      </c>
    </row>
    <row r="31" s="110" customFormat="1" ht="20.25" customHeight="1" spans="1:5">
      <c r="A31" s="126" t="str">
        <f t="shared" si="0"/>
        <v/>
      </c>
      <c r="B31" s="129" t="s">
        <v>1102</v>
      </c>
      <c r="C31" s="124">
        <v>0</v>
      </c>
      <c r="D31" s="124">
        <v>0</v>
      </c>
      <c r="E31" s="125">
        <f t="shared" si="1"/>
        <v>0</v>
      </c>
    </row>
    <row r="32" s="110" customFormat="1" ht="27" customHeight="1" spans="1:5">
      <c r="A32" s="126" t="str">
        <f t="shared" si="0"/>
        <v/>
      </c>
      <c r="B32" s="129" t="s">
        <v>1103</v>
      </c>
      <c r="C32" s="124">
        <v>259</v>
      </c>
      <c r="D32" s="124">
        <v>722</v>
      </c>
      <c r="E32" s="125">
        <f t="shared" si="1"/>
        <v>0.358725761772853</v>
      </c>
    </row>
    <row r="33" s="110" customFormat="1" ht="30" customHeight="1" spans="1:5">
      <c r="A33" s="126" t="str">
        <f t="shared" si="0"/>
        <v/>
      </c>
      <c r="B33" s="129" t="s">
        <v>1104</v>
      </c>
      <c r="C33" s="124">
        <v>23930</v>
      </c>
      <c r="D33" s="124">
        <v>20400</v>
      </c>
      <c r="E33" s="125">
        <f t="shared" si="1"/>
        <v>1.17303921568627</v>
      </c>
    </row>
    <row r="34" s="110" customFormat="1" ht="20.25" customHeight="1" spans="1:5">
      <c r="A34" s="126" t="str">
        <f t="shared" si="0"/>
        <v/>
      </c>
      <c r="B34" s="129" t="s">
        <v>1105</v>
      </c>
      <c r="C34" s="124">
        <v>5858</v>
      </c>
      <c r="D34" s="124">
        <v>11759</v>
      </c>
      <c r="E34" s="125">
        <f t="shared" si="1"/>
        <v>0.498171613232418</v>
      </c>
    </row>
    <row r="35" s="110" customFormat="1" ht="20.25" customHeight="1" spans="1:5">
      <c r="A35" s="126" t="str">
        <f t="shared" si="0"/>
        <v/>
      </c>
      <c r="B35" s="129" t="s">
        <v>1106</v>
      </c>
      <c r="C35" s="124">
        <v>1421</v>
      </c>
      <c r="D35" s="124">
        <v>2151</v>
      </c>
      <c r="E35" s="125">
        <f t="shared" si="1"/>
        <v>0.660622966062297</v>
      </c>
    </row>
    <row r="36" s="110" customFormat="1" ht="20.25" customHeight="1" spans="1:5">
      <c r="A36" s="126" t="str">
        <f t="shared" si="0"/>
        <v/>
      </c>
      <c r="B36" s="129" t="s">
        <v>1107</v>
      </c>
      <c r="C36" s="124">
        <v>0</v>
      </c>
      <c r="D36" s="124">
        <v>0</v>
      </c>
      <c r="E36" s="125">
        <f t="shared" si="1"/>
        <v>0</v>
      </c>
    </row>
    <row r="37" s="110" customFormat="1" ht="20.25" customHeight="1" spans="1:5">
      <c r="A37" s="126" t="str">
        <f t="shared" si="0"/>
        <v/>
      </c>
      <c r="B37" s="129" t="s">
        <v>1108</v>
      </c>
      <c r="C37" s="124">
        <v>18175</v>
      </c>
      <c r="D37" s="124">
        <v>10802</v>
      </c>
      <c r="E37" s="125">
        <f t="shared" si="1"/>
        <v>1.68255878541011</v>
      </c>
    </row>
    <row r="38" s="110" customFormat="1" ht="20.25" customHeight="1" spans="1:5">
      <c r="A38" s="126" t="str">
        <f t="shared" si="0"/>
        <v/>
      </c>
      <c r="B38" s="129" t="s">
        <v>1109</v>
      </c>
      <c r="C38" s="124">
        <v>4362</v>
      </c>
      <c r="D38" s="124">
        <v>4743</v>
      </c>
      <c r="E38" s="125">
        <f t="shared" si="1"/>
        <v>0.919671094244149</v>
      </c>
    </row>
    <row r="39" s="110" customFormat="1" ht="26" customHeight="1" spans="1:5">
      <c r="A39" s="126" t="str">
        <f t="shared" si="0"/>
        <v/>
      </c>
      <c r="B39" s="129" t="s">
        <v>1110</v>
      </c>
      <c r="C39" s="124">
        <v>0</v>
      </c>
      <c r="D39" s="124">
        <v>0</v>
      </c>
      <c r="E39" s="125">
        <f t="shared" si="1"/>
        <v>0</v>
      </c>
    </row>
    <row r="40" s="110" customFormat="1" ht="20.25" customHeight="1" spans="1:5">
      <c r="A40" s="126" t="str">
        <f t="shared" si="0"/>
        <v/>
      </c>
      <c r="B40" s="129" t="s">
        <v>1111</v>
      </c>
      <c r="C40" s="124">
        <v>0</v>
      </c>
      <c r="D40" s="124">
        <v>0</v>
      </c>
      <c r="E40" s="125">
        <f t="shared" si="1"/>
        <v>0</v>
      </c>
    </row>
    <row r="41" s="110" customFormat="1" ht="20.25" customHeight="1" spans="1:5">
      <c r="A41" s="126" t="str">
        <f t="shared" si="0"/>
        <v/>
      </c>
      <c r="B41" s="129" t="s">
        <v>1112</v>
      </c>
      <c r="C41" s="124">
        <v>0</v>
      </c>
      <c r="D41" s="124">
        <v>0</v>
      </c>
      <c r="E41" s="125">
        <f t="shared" si="1"/>
        <v>0</v>
      </c>
    </row>
    <row r="42" s="110" customFormat="1" ht="27" customHeight="1" spans="1:5">
      <c r="A42" s="126" t="str">
        <f t="shared" si="0"/>
        <v/>
      </c>
      <c r="B42" s="129" t="s">
        <v>1113</v>
      </c>
      <c r="C42" s="124">
        <v>0</v>
      </c>
      <c r="D42" s="124">
        <v>0</v>
      </c>
      <c r="E42" s="125">
        <f t="shared" si="1"/>
        <v>0</v>
      </c>
    </row>
    <row r="43" s="110" customFormat="1" ht="20.25" customHeight="1" spans="1:5">
      <c r="A43" s="126" t="str">
        <f t="shared" si="0"/>
        <v/>
      </c>
      <c r="B43" s="129" t="s">
        <v>1114</v>
      </c>
      <c r="C43" s="124">
        <v>1704</v>
      </c>
      <c r="D43" s="124">
        <v>2131</v>
      </c>
      <c r="E43" s="125">
        <f t="shared" si="1"/>
        <v>0.79962458939465</v>
      </c>
    </row>
    <row r="44" s="110" customFormat="1" ht="20.25" customHeight="1" spans="1:5">
      <c r="A44" s="126" t="str">
        <f t="shared" si="0"/>
        <v/>
      </c>
      <c r="B44" s="129" t="s">
        <v>1115</v>
      </c>
      <c r="C44" s="124">
        <v>74</v>
      </c>
      <c r="D44" s="124">
        <v>87</v>
      </c>
      <c r="E44" s="125">
        <f t="shared" si="1"/>
        <v>0.850574712643678</v>
      </c>
    </row>
    <row r="45" s="110" customFormat="1" ht="28" customHeight="1" spans="1:5">
      <c r="A45" s="126" t="str">
        <f t="shared" si="0"/>
        <v/>
      </c>
      <c r="B45" s="129" t="s">
        <v>1116</v>
      </c>
      <c r="C45" s="124">
        <v>76</v>
      </c>
      <c r="D45" s="124">
        <v>0</v>
      </c>
      <c r="E45" s="125">
        <f t="shared" si="1"/>
        <v>0</v>
      </c>
    </row>
    <row r="46" s="110" customFormat="1" ht="20.25" customHeight="1" spans="1:5">
      <c r="A46" s="126" t="str">
        <f t="shared" si="0"/>
        <v/>
      </c>
      <c r="B46" s="129" t="s">
        <v>1117</v>
      </c>
      <c r="C46" s="124">
        <v>0</v>
      </c>
      <c r="D46" s="124">
        <v>0</v>
      </c>
      <c r="E46" s="125">
        <f t="shared" si="1"/>
        <v>0</v>
      </c>
    </row>
    <row r="47" s="110" customFormat="1" ht="20.25" customHeight="1" spans="1:5">
      <c r="A47" s="126" t="str">
        <f t="shared" si="0"/>
        <v/>
      </c>
      <c r="B47" s="129" t="s">
        <v>1118</v>
      </c>
      <c r="C47" s="124">
        <v>73</v>
      </c>
      <c r="D47" s="124">
        <v>861</v>
      </c>
      <c r="E47" s="125">
        <f t="shared" si="1"/>
        <v>0.0847851335656214</v>
      </c>
    </row>
    <row r="48" s="110" customFormat="1" ht="20.25" customHeight="1" spans="1:5">
      <c r="A48" s="126" t="str">
        <f t="shared" si="0"/>
        <v/>
      </c>
      <c r="B48" s="129" t="s">
        <v>1119</v>
      </c>
      <c r="C48" s="124">
        <v>29</v>
      </c>
      <c r="D48" s="124">
        <v>369</v>
      </c>
      <c r="E48" s="125">
        <f t="shared" si="1"/>
        <v>0.0785907859078591</v>
      </c>
    </row>
    <row r="49" s="110" customFormat="1" ht="20.25" customHeight="1" spans="1:5">
      <c r="A49" s="126" t="str">
        <f t="shared" si="0"/>
        <v/>
      </c>
      <c r="B49" s="129" t="s">
        <v>1120</v>
      </c>
      <c r="C49" s="124">
        <v>0</v>
      </c>
      <c r="D49" s="124">
        <v>8140</v>
      </c>
      <c r="E49" s="125">
        <f t="shared" si="1"/>
        <v>0</v>
      </c>
    </row>
    <row r="50" s="110" customFormat="1" ht="20.25" customHeight="1" spans="1:5">
      <c r="A50" s="126" t="str">
        <f t="shared" si="0"/>
        <v/>
      </c>
      <c r="B50" s="129" t="s">
        <v>1121</v>
      </c>
      <c r="C50" s="124">
        <v>174</v>
      </c>
      <c r="D50" s="124">
        <v>174</v>
      </c>
      <c r="E50" s="125">
        <f t="shared" si="1"/>
        <v>1</v>
      </c>
    </row>
    <row r="51" s="110" customFormat="1" ht="20.25" customHeight="1" spans="1:5">
      <c r="A51" s="189" t="s">
        <v>256</v>
      </c>
      <c r="B51" s="129" t="s">
        <v>87</v>
      </c>
      <c r="C51" s="124">
        <v>33587</v>
      </c>
      <c r="D51" s="124">
        <v>35371</v>
      </c>
      <c r="E51" s="125">
        <f t="shared" si="1"/>
        <v>0.949563201492748</v>
      </c>
    </row>
    <row r="52" s="110" customFormat="1" ht="20.25" customHeight="1" spans="1:5">
      <c r="A52" s="126" t="str">
        <f t="shared" si="0"/>
        <v/>
      </c>
      <c r="B52" s="129" t="s">
        <v>1122</v>
      </c>
      <c r="C52" s="124">
        <v>799</v>
      </c>
      <c r="D52" s="124">
        <v>732</v>
      </c>
      <c r="E52" s="125">
        <f t="shared" si="1"/>
        <v>1.09153005464481</v>
      </c>
    </row>
    <row r="53" s="110" customFormat="1" ht="20.25" customHeight="1" spans="1:5">
      <c r="A53" s="126" t="str">
        <f t="shared" si="0"/>
        <v/>
      </c>
      <c r="B53" s="129" t="s">
        <v>1123</v>
      </c>
      <c r="C53" s="124">
        <v>0</v>
      </c>
      <c r="D53" s="124">
        <v>0</v>
      </c>
      <c r="E53" s="125">
        <f t="shared" si="1"/>
        <v>0</v>
      </c>
    </row>
    <row r="54" s="110" customFormat="1" ht="20.25" customHeight="1" spans="1:5">
      <c r="A54" s="126" t="str">
        <f t="shared" si="0"/>
        <v/>
      </c>
      <c r="B54" s="129" t="s">
        <v>1124</v>
      </c>
      <c r="C54" s="124">
        <v>64</v>
      </c>
      <c r="D54" s="124">
        <v>48</v>
      </c>
      <c r="E54" s="125">
        <f t="shared" si="1"/>
        <v>1.33333333333333</v>
      </c>
    </row>
    <row r="55" s="110" customFormat="1" ht="20.25" customHeight="1" spans="1:5">
      <c r="A55" s="126" t="str">
        <f t="shared" si="0"/>
        <v/>
      </c>
      <c r="B55" s="129" t="s">
        <v>1125</v>
      </c>
      <c r="C55" s="124">
        <v>179</v>
      </c>
      <c r="D55" s="124">
        <v>301</v>
      </c>
      <c r="E55" s="125">
        <f t="shared" si="1"/>
        <v>0.59468438538206</v>
      </c>
    </row>
    <row r="56" s="110" customFormat="1" ht="20.25" customHeight="1" spans="1:5">
      <c r="A56" s="126" t="str">
        <f t="shared" si="0"/>
        <v/>
      </c>
      <c r="B56" s="129" t="s">
        <v>1126</v>
      </c>
      <c r="C56" s="124">
        <v>723</v>
      </c>
      <c r="D56" s="124">
        <v>2105</v>
      </c>
      <c r="E56" s="125">
        <f t="shared" si="1"/>
        <v>0.343467933491686</v>
      </c>
    </row>
    <row r="57" s="110" customFormat="1" ht="20.25" customHeight="1" spans="1:5">
      <c r="A57" s="126" t="str">
        <f t="shared" si="0"/>
        <v/>
      </c>
      <c r="B57" s="129" t="s">
        <v>1127</v>
      </c>
      <c r="C57" s="124">
        <v>156</v>
      </c>
      <c r="D57" s="124">
        <v>272</v>
      </c>
      <c r="E57" s="125">
        <f t="shared" si="1"/>
        <v>0.573529411764706</v>
      </c>
    </row>
    <row r="58" s="110" customFormat="1" ht="20.25" customHeight="1" spans="1:5">
      <c r="A58" s="126" t="str">
        <f t="shared" si="0"/>
        <v/>
      </c>
      <c r="B58" s="129" t="s">
        <v>1128</v>
      </c>
      <c r="C58" s="124">
        <v>669</v>
      </c>
      <c r="D58" s="124">
        <v>94</v>
      </c>
      <c r="E58" s="125">
        <f t="shared" si="1"/>
        <v>7.11702127659574</v>
      </c>
    </row>
    <row r="59" s="110" customFormat="1" ht="20.25" customHeight="1" spans="1:5">
      <c r="A59" s="126" t="str">
        <f t="shared" si="0"/>
        <v/>
      </c>
      <c r="B59" s="129" t="s">
        <v>1129</v>
      </c>
      <c r="C59" s="124">
        <v>4512</v>
      </c>
      <c r="D59" s="124">
        <v>1390</v>
      </c>
      <c r="E59" s="125">
        <f t="shared" si="1"/>
        <v>3.24604316546763</v>
      </c>
    </row>
    <row r="60" s="110" customFormat="1" ht="20.25" customHeight="1" spans="1:5">
      <c r="A60" s="126" t="str">
        <f t="shared" si="0"/>
        <v/>
      </c>
      <c r="B60" s="129" t="s">
        <v>1130</v>
      </c>
      <c r="C60" s="124">
        <v>383</v>
      </c>
      <c r="D60" s="124">
        <v>265</v>
      </c>
      <c r="E60" s="125">
        <f t="shared" si="1"/>
        <v>1.44528301886792</v>
      </c>
    </row>
    <row r="61" s="110" customFormat="1" ht="20.25" customHeight="1" spans="1:5">
      <c r="A61" s="126" t="str">
        <f t="shared" si="0"/>
        <v/>
      </c>
      <c r="B61" s="129" t="s">
        <v>1131</v>
      </c>
      <c r="C61" s="124">
        <v>4486</v>
      </c>
      <c r="D61" s="124">
        <v>193</v>
      </c>
      <c r="E61" s="125">
        <f t="shared" si="1"/>
        <v>23.2435233160622</v>
      </c>
    </row>
    <row r="62" s="110" customFormat="1" ht="20.25" customHeight="1" spans="1:5">
      <c r="A62" s="126" t="str">
        <f t="shared" si="0"/>
        <v/>
      </c>
      <c r="B62" s="129" t="s">
        <v>1132</v>
      </c>
      <c r="C62" s="124">
        <v>1593</v>
      </c>
      <c r="D62" s="124">
        <v>446</v>
      </c>
      <c r="E62" s="125">
        <f t="shared" si="1"/>
        <v>3.57174887892377</v>
      </c>
    </row>
    <row r="63" s="110" customFormat="1" ht="20.25" customHeight="1" spans="1:5">
      <c r="A63" s="126" t="str">
        <f t="shared" si="0"/>
        <v/>
      </c>
      <c r="B63" s="129" t="s">
        <v>1133</v>
      </c>
      <c r="C63" s="124">
        <v>14427</v>
      </c>
      <c r="D63" s="124">
        <v>24050</v>
      </c>
      <c r="E63" s="125">
        <f t="shared" si="1"/>
        <v>0.59987525987526</v>
      </c>
    </row>
    <row r="64" s="110" customFormat="1" ht="20.25" customHeight="1" spans="1:5">
      <c r="A64" s="126" t="str">
        <f t="shared" si="0"/>
        <v/>
      </c>
      <c r="B64" s="129" t="s">
        <v>1134</v>
      </c>
      <c r="C64" s="124">
        <v>2943</v>
      </c>
      <c r="D64" s="124">
        <v>2898</v>
      </c>
      <c r="E64" s="125">
        <f t="shared" si="1"/>
        <v>1.01552795031056</v>
      </c>
    </row>
    <row r="65" s="110" customFormat="1" ht="20.25" customHeight="1" spans="1:5">
      <c r="A65" s="126" t="str">
        <f t="shared" si="0"/>
        <v/>
      </c>
      <c r="B65" s="129" t="s">
        <v>1135</v>
      </c>
      <c r="C65" s="124">
        <v>665</v>
      </c>
      <c r="D65" s="124">
        <v>524</v>
      </c>
      <c r="E65" s="125">
        <f t="shared" si="1"/>
        <v>1.26908396946565</v>
      </c>
    </row>
    <row r="66" s="110" customFormat="1" ht="20.25" customHeight="1" spans="1:5">
      <c r="A66" s="126" t="str">
        <f t="shared" si="0"/>
        <v/>
      </c>
      <c r="B66" s="129" t="s">
        <v>1136</v>
      </c>
      <c r="C66" s="124">
        <v>507</v>
      </c>
      <c r="D66" s="124">
        <v>1370</v>
      </c>
      <c r="E66" s="125">
        <f t="shared" si="1"/>
        <v>0.37007299270073</v>
      </c>
    </row>
    <row r="67" s="110" customFormat="1" ht="20.25" customHeight="1" spans="1:5">
      <c r="A67" s="126" t="str">
        <f t="shared" si="0"/>
        <v/>
      </c>
      <c r="B67" s="129" t="s">
        <v>1137</v>
      </c>
      <c r="C67" s="124">
        <v>10</v>
      </c>
      <c r="D67" s="124">
        <v>0</v>
      </c>
      <c r="E67" s="125">
        <f t="shared" si="1"/>
        <v>0</v>
      </c>
    </row>
    <row r="68" s="110" customFormat="1" ht="20.25" customHeight="1" spans="1:5">
      <c r="A68" s="126" t="str">
        <f t="shared" si="0"/>
        <v/>
      </c>
      <c r="B68" s="129" t="s">
        <v>1138</v>
      </c>
      <c r="C68" s="124">
        <v>314</v>
      </c>
      <c r="D68" s="124">
        <v>3</v>
      </c>
      <c r="E68" s="125">
        <f t="shared" si="1"/>
        <v>104.666666666667</v>
      </c>
    </row>
    <row r="69" s="110" customFormat="1" ht="20.25" customHeight="1" spans="1:5">
      <c r="A69" s="126" t="str">
        <f t="shared" si="0"/>
        <v/>
      </c>
      <c r="B69" s="129" t="s">
        <v>1139</v>
      </c>
      <c r="C69" s="124">
        <v>174</v>
      </c>
      <c r="D69" s="124">
        <v>284</v>
      </c>
      <c r="E69" s="125">
        <f t="shared" si="1"/>
        <v>0.612676056338028</v>
      </c>
    </row>
    <row r="70" s="110" customFormat="1" ht="20.25" customHeight="1" spans="1:5">
      <c r="A70" s="126" t="str">
        <f t="shared" si="0"/>
        <v/>
      </c>
      <c r="B70" s="129" t="s">
        <v>1140</v>
      </c>
      <c r="C70" s="124">
        <v>5</v>
      </c>
      <c r="D70" s="124">
        <v>24</v>
      </c>
      <c r="E70" s="125">
        <f t="shared" si="1"/>
        <v>0.208333333333333</v>
      </c>
    </row>
    <row r="71" s="110" customFormat="1" ht="20.25" customHeight="1" spans="1:5">
      <c r="A71" s="189" t="str">
        <f t="shared" si="0"/>
        <v/>
      </c>
      <c r="B71" s="129" t="s">
        <v>1141</v>
      </c>
      <c r="C71" s="124">
        <v>978</v>
      </c>
      <c r="D71" s="124">
        <v>372</v>
      </c>
      <c r="E71" s="125">
        <f t="shared" si="1"/>
        <v>2.62903225806452</v>
      </c>
    </row>
    <row r="72" s="110" customFormat="1" ht="20.25" customHeight="1" spans="1:5">
      <c r="A72" s="126" t="str">
        <f t="shared" si="0"/>
        <v/>
      </c>
      <c r="B72" s="129" t="s">
        <v>1142</v>
      </c>
      <c r="C72" s="124">
        <v>0</v>
      </c>
      <c r="D72" s="124">
        <v>0</v>
      </c>
      <c r="E72" s="125">
        <f t="shared" si="1"/>
        <v>0</v>
      </c>
    </row>
    <row r="73" s="110" customFormat="1" ht="20.25" customHeight="1" spans="1:5">
      <c r="A73" s="189" t="s">
        <v>257</v>
      </c>
      <c r="B73" s="126" t="s">
        <v>134</v>
      </c>
      <c r="C73" s="124">
        <v>16161</v>
      </c>
      <c r="D73" s="124">
        <v>14843</v>
      </c>
      <c r="E73" s="125">
        <f t="shared" si="1"/>
        <v>1.08879606548541</v>
      </c>
    </row>
    <row r="74" s="110" customFormat="1" ht="20.25" customHeight="1" spans="1:5">
      <c r="A74" s="189" t="str">
        <f t="shared" si="0"/>
        <v/>
      </c>
      <c r="B74" s="126" t="s">
        <v>1143</v>
      </c>
      <c r="C74" s="124">
        <v>0</v>
      </c>
      <c r="D74" s="124">
        <v>0</v>
      </c>
      <c r="E74" s="125">
        <f t="shared" si="1"/>
        <v>0</v>
      </c>
    </row>
    <row r="75" s="110" customFormat="1" ht="20.25" customHeight="1" spans="1:5">
      <c r="A75" s="126" t="str">
        <f t="shared" si="0"/>
        <v/>
      </c>
      <c r="B75" s="126" t="s">
        <v>1144</v>
      </c>
      <c r="C75" s="124">
        <v>16161</v>
      </c>
      <c r="D75" s="124">
        <v>14843</v>
      </c>
      <c r="E75" s="125">
        <f t="shared" si="1"/>
        <v>1.08879606548541</v>
      </c>
    </row>
    <row r="76" s="110" customFormat="1" ht="20.25" customHeight="1" spans="1:5">
      <c r="A76" s="126" t="str">
        <f t="shared" si="0"/>
        <v/>
      </c>
      <c r="B76" s="126" t="s">
        <v>1145</v>
      </c>
      <c r="C76" s="124">
        <f t="shared" ref="C76:D76" si="2">C4-C73</f>
        <v>177798</v>
      </c>
      <c r="D76" s="124">
        <f t="shared" si="2"/>
        <v>183100</v>
      </c>
      <c r="E76" s="125">
        <f t="shared" si="1"/>
        <v>0.971043145821955</v>
      </c>
    </row>
  </sheetData>
  <sheetProtection insertRows="0" insertColumns="0" deleteColumns="0" deleteRows="0" autoFilter="0"/>
  <mergeCells count="1">
    <mergeCell ref="A1:E1"/>
  </mergeCells>
  <printOptions horizontalCentered="1"/>
  <pageMargins left="0.751388888888889" right="0.751388888888889" top="1" bottom="1" header="0.5" footer="0.5"/>
  <pageSetup paperSize="9" orientation="portrait" horizontalDpi="600"/>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50"/>
  <sheetViews>
    <sheetView showZeros="0" workbookViewId="0">
      <selection activeCell="H43" sqref="H43"/>
    </sheetView>
  </sheetViews>
  <sheetFormatPr defaultColWidth="9" defaultRowHeight="20.25" customHeight="1" outlineLevelCol="4"/>
  <cols>
    <col min="1" max="1" width="29" style="2" customWidth="1"/>
    <col min="2" max="2" width="15.25" style="2" customWidth="1"/>
    <col min="3" max="3" width="15.125" style="138" customWidth="1"/>
    <col min="4" max="4" width="12.2833333333333" style="2" customWidth="1"/>
    <col min="5" max="5" width="12.7083333333333" style="2" customWidth="1"/>
  </cols>
  <sheetData>
    <row r="1" ht="45" customHeight="1" spans="1:5">
      <c r="A1" s="3" t="s">
        <v>12</v>
      </c>
      <c r="B1" s="3"/>
      <c r="C1" s="180"/>
      <c r="D1" s="3"/>
      <c r="E1" s="3"/>
    </row>
    <row r="2" customHeight="1" spans="1:5">
      <c r="A2" s="185"/>
      <c r="B2" s="4"/>
      <c r="C2" s="143"/>
      <c r="D2" s="4"/>
      <c r="E2" s="5" t="s">
        <v>51</v>
      </c>
    </row>
    <row r="3" ht="33" customHeight="1" spans="1:5">
      <c r="A3" s="157" t="s">
        <v>52</v>
      </c>
      <c r="B3" s="157" t="s">
        <v>53</v>
      </c>
      <c r="C3" s="186" t="s">
        <v>54</v>
      </c>
      <c r="D3" s="157" t="s">
        <v>55</v>
      </c>
      <c r="E3" s="157" t="s">
        <v>56</v>
      </c>
    </row>
    <row r="4" customHeight="1" spans="1:5">
      <c r="A4" s="158" t="s">
        <v>57</v>
      </c>
      <c r="B4" s="155">
        <v>34079</v>
      </c>
      <c r="C4" s="187">
        <v>31137</v>
      </c>
      <c r="D4" s="156">
        <v>0.913671175797412</v>
      </c>
      <c r="E4" s="156">
        <v>0.971179938242725</v>
      </c>
    </row>
    <row r="5" customHeight="1" spans="1:5">
      <c r="A5" s="158" t="s">
        <v>58</v>
      </c>
      <c r="B5" s="155">
        <v>11001</v>
      </c>
      <c r="C5" s="187">
        <v>9466</v>
      </c>
      <c r="D5" s="156">
        <v>0.860467230251795</v>
      </c>
      <c r="E5" s="156">
        <v>1.00927604222199</v>
      </c>
    </row>
    <row r="6" customHeight="1" spans="1:5">
      <c r="A6" s="158" t="s">
        <v>59</v>
      </c>
      <c r="B6" s="155">
        <v>510</v>
      </c>
      <c r="C6" s="187">
        <v>604</v>
      </c>
      <c r="D6" s="156">
        <v>1.1843137254902</v>
      </c>
      <c r="E6" s="156">
        <v>1.61066666666667</v>
      </c>
    </row>
    <row r="7" customHeight="1" spans="1:5">
      <c r="A7" s="158" t="s">
        <v>60</v>
      </c>
      <c r="B7" s="155">
        <v>0</v>
      </c>
      <c r="C7" s="187">
        <v>0</v>
      </c>
      <c r="D7" s="156">
        <v>0</v>
      </c>
      <c r="E7" s="156">
        <v>0</v>
      </c>
    </row>
    <row r="8" customHeight="1" spans="1:5">
      <c r="A8" s="158" t="s">
        <v>61</v>
      </c>
      <c r="B8" s="155">
        <v>440</v>
      </c>
      <c r="C8" s="187">
        <v>314</v>
      </c>
      <c r="D8" s="156">
        <v>0.713636363636364</v>
      </c>
      <c r="E8" s="156">
        <v>0.835106382978723</v>
      </c>
    </row>
    <row r="9" customHeight="1" spans="1:5">
      <c r="A9" s="158" t="s">
        <v>62</v>
      </c>
      <c r="B9" s="155">
        <v>950</v>
      </c>
      <c r="C9" s="187">
        <v>603</v>
      </c>
      <c r="D9" s="156">
        <v>0.634736842105263</v>
      </c>
      <c r="E9" s="156">
        <v>0.67525195968645</v>
      </c>
    </row>
    <row r="10" customHeight="1" spans="1:5">
      <c r="A10" s="158" t="s">
        <v>63</v>
      </c>
      <c r="B10" s="155">
        <v>1086</v>
      </c>
      <c r="C10" s="187">
        <v>1039</v>
      </c>
      <c r="D10" s="156">
        <v>0.956721915285451</v>
      </c>
      <c r="E10" s="156">
        <v>1</v>
      </c>
    </row>
    <row r="11" customHeight="1" spans="1:5">
      <c r="A11" s="158" t="s">
        <v>64</v>
      </c>
      <c r="B11" s="155">
        <v>1010</v>
      </c>
      <c r="C11" s="187">
        <v>698</v>
      </c>
      <c r="D11" s="156">
        <v>0.691089108910891</v>
      </c>
      <c r="E11" s="156">
        <v>0.693147964250248</v>
      </c>
    </row>
    <row r="12" customHeight="1" spans="1:5">
      <c r="A12" s="158" t="s">
        <v>65</v>
      </c>
      <c r="B12" s="155">
        <v>370</v>
      </c>
      <c r="C12" s="187">
        <v>444</v>
      </c>
      <c r="D12" s="156">
        <v>1.2</v>
      </c>
      <c r="E12" s="156">
        <v>1.34545454545455</v>
      </c>
    </row>
    <row r="13" customHeight="1" spans="1:5">
      <c r="A13" s="158" t="s">
        <v>66</v>
      </c>
      <c r="B13" s="155">
        <v>480</v>
      </c>
      <c r="C13" s="187">
        <v>277</v>
      </c>
      <c r="D13" s="156">
        <v>0.577083333333333</v>
      </c>
      <c r="E13" s="156">
        <v>0.579497907949791</v>
      </c>
    </row>
    <row r="14" customHeight="1" spans="1:5">
      <c r="A14" s="158" t="s">
        <v>67</v>
      </c>
      <c r="B14" s="155">
        <v>4736</v>
      </c>
      <c r="C14" s="187">
        <v>983</v>
      </c>
      <c r="D14" s="156">
        <v>0.207559121621622</v>
      </c>
      <c r="E14" s="156">
        <v>0.198345439870864</v>
      </c>
    </row>
    <row r="15" customHeight="1" spans="1:5">
      <c r="A15" s="158" t="s">
        <v>68</v>
      </c>
      <c r="B15" s="155">
        <v>670</v>
      </c>
      <c r="C15" s="187">
        <v>686</v>
      </c>
      <c r="D15" s="156">
        <v>1.02388059701493</v>
      </c>
      <c r="E15" s="156">
        <v>1.05538461538462</v>
      </c>
    </row>
    <row r="16" customHeight="1" spans="1:5">
      <c r="A16" s="158" t="s">
        <v>69</v>
      </c>
      <c r="B16" s="155">
        <v>5500</v>
      </c>
      <c r="C16" s="187">
        <v>8984</v>
      </c>
      <c r="D16" s="156">
        <v>1.63345454545455</v>
      </c>
      <c r="E16" s="156">
        <v>1.73973663826491</v>
      </c>
    </row>
    <row r="17" customHeight="1" spans="1:5">
      <c r="A17" s="158" t="s">
        <v>70</v>
      </c>
      <c r="B17" s="155">
        <v>2130</v>
      </c>
      <c r="C17" s="187">
        <v>1587</v>
      </c>
      <c r="D17" s="156">
        <v>0.745070422535211</v>
      </c>
      <c r="E17" s="156">
        <v>0.680531732418525</v>
      </c>
    </row>
    <row r="18" customHeight="1" spans="1:5">
      <c r="A18" s="158" t="s">
        <v>71</v>
      </c>
      <c r="B18" s="155">
        <v>5100</v>
      </c>
      <c r="C18" s="187">
        <v>5331</v>
      </c>
      <c r="D18" s="156">
        <v>1.04529411764706</v>
      </c>
      <c r="E18" s="156">
        <v>1.06556066360184</v>
      </c>
    </row>
    <row r="19" customHeight="1" spans="1:5">
      <c r="A19" s="158" t="s">
        <v>72</v>
      </c>
      <c r="B19" s="155">
        <v>96</v>
      </c>
      <c r="C19" s="187">
        <v>121</v>
      </c>
      <c r="D19" s="156">
        <v>1.26041666666667</v>
      </c>
      <c r="E19" s="156">
        <v>1.53164556962025</v>
      </c>
    </row>
    <row r="20" customHeight="1" spans="1:5">
      <c r="A20" s="158" t="s">
        <v>73</v>
      </c>
      <c r="B20" s="155">
        <v>0</v>
      </c>
      <c r="C20" s="187">
        <v>0</v>
      </c>
      <c r="D20" s="156">
        <v>0</v>
      </c>
      <c r="E20" s="156">
        <v>0</v>
      </c>
    </row>
    <row r="21" customHeight="1" spans="1:5">
      <c r="A21" s="158" t="s">
        <v>74</v>
      </c>
      <c r="B21" s="155">
        <v>20887</v>
      </c>
      <c r="C21" s="187">
        <v>26953</v>
      </c>
      <c r="D21" s="156">
        <v>1.29041987839326</v>
      </c>
      <c r="E21" s="156">
        <v>1.32878130546243</v>
      </c>
    </row>
    <row r="22" customHeight="1" spans="1:5">
      <c r="A22" s="158" t="s">
        <v>75</v>
      </c>
      <c r="B22" s="155">
        <v>1685</v>
      </c>
      <c r="C22" s="187">
        <v>1366</v>
      </c>
      <c r="D22" s="156">
        <v>0.810682492581602</v>
      </c>
      <c r="E22" s="156">
        <v>0.786866359447005</v>
      </c>
    </row>
    <row r="23" customHeight="1" spans="1:5">
      <c r="A23" s="158" t="s">
        <v>76</v>
      </c>
      <c r="B23" s="155">
        <v>2693</v>
      </c>
      <c r="C23" s="187">
        <v>3316</v>
      </c>
      <c r="D23" s="156">
        <v>1.23134051243966</v>
      </c>
      <c r="E23" s="156">
        <v>1.21331869740212</v>
      </c>
    </row>
    <row r="24" customHeight="1" spans="1:5">
      <c r="A24" s="158" t="s">
        <v>77</v>
      </c>
      <c r="B24" s="155">
        <v>2242</v>
      </c>
      <c r="C24" s="187">
        <v>1950</v>
      </c>
      <c r="D24" s="156">
        <v>0.869759143621766</v>
      </c>
      <c r="E24" s="156">
        <v>1.46396396396396</v>
      </c>
    </row>
    <row r="25" customHeight="1" spans="1:5">
      <c r="A25" s="158" t="s">
        <v>78</v>
      </c>
      <c r="B25" s="155">
        <v>0</v>
      </c>
      <c r="C25" s="187">
        <v>0</v>
      </c>
      <c r="D25" s="156">
        <v>0</v>
      </c>
      <c r="E25" s="156">
        <v>0</v>
      </c>
    </row>
    <row r="26" customHeight="1" spans="1:5">
      <c r="A26" s="158" t="s">
        <v>79</v>
      </c>
      <c r="B26" s="155">
        <v>7539</v>
      </c>
      <c r="C26" s="187">
        <v>19496</v>
      </c>
      <c r="D26" s="156">
        <v>2.58601936596366</v>
      </c>
      <c r="E26" s="156">
        <v>1.95527028382309</v>
      </c>
    </row>
    <row r="27" customHeight="1" spans="1:5">
      <c r="A27" s="158" t="s">
        <v>80</v>
      </c>
      <c r="B27" s="155">
        <v>5780</v>
      </c>
      <c r="C27" s="187">
        <v>78</v>
      </c>
      <c r="D27" s="156">
        <v>0.0134948096885813</v>
      </c>
      <c r="E27" s="156">
        <v>0.0192926045016077</v>
      </c>
    </row>
    <row r="28" customHeight="1" spans="1:5">
      <c r="A28" s="158" t="s">
        <v>81</v>
      </c>
      <c r="B28" s="155">
        <v>0</v>
      </c>
      <c r="C28" s="187">
        <v>0</v>
      </c>
      <c r="D28" s="156">
        <v>0</v>
      </c>
      <c r="E28" s="156">
        <v>0</v>
      </c>
    </row>
    <row r="29" customHeight="1" spans="1:5">
      <c r="A29" s="158" t="s">
        <v>82</v>
      </c>
      <c r="B29" s="155">
        <v>948</v>
      </c>
      <c r="C29" s="187">
        <v>747</v>
      </c>
      <c r="D29" s="156">
        <v>0.787974683544304</v>
      </c>
      <c r="E29" s="156">
        <v>1.59275053304904</v>
      </c>
    </row>
    <row r="30" customHeight="1" spans="1:5">
      <c r="A30" s="158" t="str">
        <f t="shared" ref="A30:A32" si="0">""</f>
        <v/>
      </c>
      <c r="B30" s="155">
        <v>0</v>
      </c>
      <c r="C30" s="187">
        <v>0</v>
      </c>
      <c r="D30" s="156">
        <v>0</v>
      </c>
      <c r="E30" s="156">
        <v>0</v>
      </c>
    </row>
    <row r="31" customHeight="1" spans="1:5">
      <c r="A31" s="157" t="s">
        <v>83</v>
      </c>
      <c r="B31" s="155">
        <v>54966</v>
      </c>
      <c r="C31" s="187">
        <v>58090</v>
      </c>
      <c r="D31" s="156">
        <v>1.05683513444675</v>
      </c>
      <c r="E31" s="156">
        <v>1.10975260292292</v>
      </c>
    </row>
    <row r="32" customHeight="1" spans="1:5">
      <c r="A32" s="158" t="str">
        <f t="shared" si="0"/>
        <v/>
      </c>
      <c r="B32" s="155">
        <v>0</v>
      </c>
      <c r="C32" s="187">
        <v>0</v>
      </c>
      <c r="D32" s="156">
        <v>0</v>
      </c>
      <c r="E32" s="156">
        <v>0</v>
      </c>
    </row>
    <row r="33" customHeight="1" spans="1:5">
      <c r="A33" s="154" t="s">
        <v>84</v>
      </c>
      <c r="B33" s="155">
        <v>0</v>
      </c>
      <c r="C33" s="187">
        <v>161876</v>
      </c>
      <c r="D33" s="156">
        <v>0</v>
      </c>
      <c r="E33" s="156">
        <v>0.992385880160375</v>
      </c>
    </row>
    <row r="34" customHeight="1" spans="1:5">
      <c r="A34" s="154" t="s">
        <v>85</v>
      </c>
      <c r="B34" s="155">
        <v>0</v>
      </c>
      <c r="C34" s="187">
        <v>4839</v>
      </c>
      <c r="D34" s="156">
        <v>0</v>
      </c>
      <c r="E34" s="156">
        <v>1.63922764227642</v>
      </c>
    </row>
    <row r="35" customHeight="1" spans="1:5">
      <c r="A35" s="154" t="s">
        <v>86</v>
      </c>
      <c r="B35" s="155">
        <v>0</v>
      </c>
      <c r="C35" s="187">
        <v>123450</v>
      </c>
      <c r="D35" s="156">
        <v>0</v>
      </c>
      <c r="E35" s="156">
        <v>0.989222324612364</v>
      </c>
    </row>
    <row r="36" customHeight="1" spans="1:5">
      <c r="A36" s="154" t="s">
        <v>87</v>
      </c>
      <c r="B36" s="155">
        <v>0</v>
      </c>
      <c r="C36" s="187">
        <v>33587</v>
      </c>
      <c r="D36" s="156">
        <v>0</v>
      </c>
      <c r="E36" s="156">
        <v>0.949563201492748</v>
      </c>
    </row>
    <row r="37" customHeight="1" spans="1:5">
      <c r="A37" s="158" t="s">
        <v>88</v>
      </c>
      <c r="B37" s="155">
        <v>0</v>
      </c>
      <c r="C37" s="187">
        <v>0</v>
      </c>
      <c r="D37" s="156">
        <v>0</v>
      </c>
      <c r="E37" s="156">
        <v>0</v>
      </c>
    </row>
    <row r="38" customHeight="1" spans="1:5">
      <c r="A38" s="158" t="s">
        <v>89</v>
      </c>
      <c r="B38" s="155">
        <v>0</v>
      </c>
      <c r="C38" s="187">
        <v>0</v>
      </c>
      <c r="D38" s="156">
        <v>0</v>
      </c>
      <c r="E38" s="156">
        <v>0</v>
      </c>
    </row>
    <row r="39" customHeight="1" spans="1:5">
      <c r="A39" s="158" t="s">
        <v>90</v>
      </c>
      <c r="B39" s="155">
        <v>0</v>
      </c>
      <c r="C39" s="187">
        <v>3028</v>
      </c>
      <c r="D39" s="156">
        <v>0</v>
      </c>
      <c r="E39" s="156">
        <v>4.03195739014647</v>
      </c>
    </row>
    <row r="40" customHeight="1" spans="1:5">
      <c r="A40" s="158" t="s">
        <v>91</v>
      </c>
      <c r="B40" s="155">
        <v>0</v>
      </c>
      <c r="C40" s="187">
        <v>22306</v>
      </c>
      <c r="D40" s="156">
        <v>0</v>
      </c>
      <c r="E40" s="156">
        <v>4.00682593856655</v>
      </c>
    </row>
    <row r="41" customHeight="1" spans="1:5">
      <c r="A41" s="158" t="s">
        <v>92</v>
      </c>
      <c r="B41" s="155">
        <v>0</v>
      </c>
      <c r="C41" s="187">
        <v>0</v>
      </c>
      <c r="D41" s="156">
        <v>0</v>
      </c>
      <c r="E41" s="156">
        <v>0</v>
      </c>
    </row>
    <row r="42" customHeight="1" spans="1:5">
      <c r="A42" s="158" t="s">
        <v>93</v>
      </c>
      <c r="B42" s="155">
        <v>0</v>
      </c>
      <c r="C42" s="187">
        <v>64862</v>
      </c>
      <c r="D42" s="156">
        <v>0</v>
      </c>
      <c r="E42" s="156">
        <v>3.30153720859208</v>
      </c>
    </row>
    <row r="43" customHeight="1" spans="1:5">
      <c r="A43" s="158" t="s">
        <v>94</v>
      </c>
      <c r="B43" s="155">
        <v>0</v>
      </c>
      <c r="C43" s="187">
        <v>0</v>
      </c>
      <c r="D43" s="156">
        <v>0</v>
      </c>
      <c r="E43" s="156">
        <v>0</v>
      </c>
    </row>
    <row r="44" customHeight="1" spans="1:5">
      <c r="A44" s="158" t="s">
        <v>95</v>
      </c>
      <c r="B44" s="155">
        <v>0</v>
      </c>
      <c r="C44" s="187">
        <v>0</v>
      </c>
      <c r="D44" s="156">
        <v>0</v>
      </c>
      <c r="E44" s="156">
        <v>0</v>
      </c>
    </row>
    <row r="45" customHeight="1" spans="1:5">
      <c r="A45" s="158" t="s">
        <v>96</v>
      </c>
      <c r="B45" s="155">
        <v>0</v>
      </c>
      <c r="C45" s="187">
        <v>0</v>
      </c>
      <c r="D45" s="156">
        <v>0</v>
      </c>
      <c r="E45" s="156">
        <v>0</v>
      </c>
    </row>
    <row r="46" customHeight="1" spans="1:5">
      <c r="A46" s="158" t="s">
        <v>97</v>
      </c>
      <c r="B46" s="155">
        <v>0</v>
      </c>
      <c r="C46" s="187">
        <v>0</v>
      </c>
      <c r="D46" s="156">
        <v>0</v>
      </c>
      <c r="E46" s="156">
        <v>0</v>
      </c>
    </row>
    <row r="47" customHeight="1" spans="1:5">
      <c r="A47" s="158" t="s">
        <v>98</v>
      </c>
      <c r="B47" s="155">
        <v>0</v>
      </c>
      <c r="C47" s="187">
        <v>0</v>
      </c>
      <c r="D47" s="156">
        <v>0</v>
      </c>
      <c r="E47" s="156">
        <v>0</v>
      </c>
    </row>
    <row r="48" customHeight="1" spans="1:5">
      <c r="A48" s="158" t="s">
        <v>99</v>
      </c>
      <c r="B48" s="155">
        <v>0</v>
      </c>
      <c r="C48" s="187">
        <v>0</v>
      </c>
      <c r="D48" s="156">
        <v>0</v>
      </c>
      <c r="E48" s="156">
        <v>0</v>
      </c>
    </row>
    <row r="49" customHeight="1" spans="1:5">
      <c r="A49" s="158" t="s">
        <v>100</v>
      </c>
      <c r="B49" s="155">
        <v>0</v>
      </c>
      <c r="C49" s="187">
        <v>0</v>
      </c>
      <c r="D49" s="156">
        <v>0</v>
      </c>
      <c r="E49" s="156">
        <v>0</v>
      </c>
    </row>
    <row r="50" customHeight="1" spans="1:5">
      <c r="A50" s="157" t="s">
        <v>1146</v>
      </c>
      <c r="B50" s="155">
        <v>0</v>
      </c>
      <c r="C50" s="187">
        <v>310162</v>
      </c>
      <c r="D50" s="156">
        <v>0</v>
      </c>
      <c r="E50" s="156">
        <v>1.28470303652864</v>
      </c>
    </row>
  </sheetData>
  <sheetProtection insertRows="0" insertColumns="0" deleteColumns="0" deleteRows="0" autoFilter="0"/>
  <mergeCells count="1">
    <mergeCell ref="A1:E1"/>
  </mergeCells>
  <printOptions horizontalCentered="1"/>
  <pageMargins left="0.751388888888889" right="0.751388888888889" top="1" bottom="1" header="0.5" footer="0.5"/>
  <pageSetup paperSize="9" orientation="portrait" horizontalDpi="600"/>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51"/>
  <sheetViews>
    <sheetView showZeros="0" topLeftCell="A25" workbookViewId="0">
      <selection activeCell="H8" sqref="H8"/>
    </sheetView>
  </sheetViews>
  <sheetFormatPr defaultColWidth="9" defaultRowHeight="20.25" customHeight="1" outlineLevelCol="4"/>
  <cols>
    <col min="1" max="1" width="26.7083333333333" style="2" customWidth="1"/>
    <col min="2" max="2" width="13.875" style="138" customWidth="1"/>
    <col min="3" max="3" width="14.375" style="138" customWidth="1"/>
    <col min="4" max="4" width="12" style="2" customWidth="1"/>
    <col min="5" max="5" width="12.575" style="2" customWidth="1"/>
  </cols>
  <sheetData>
    <row r="1" ht="45" customHeight="1" spans="1:5">
      <c r="A1" s="3" t="s">
        <v>13</v>
      </c>
      <c r="B1" s="180"/>
      <c r="C1" s="180"/>
      <c r="D1" s="3"/>
      <c r="E1" s="3"/>
    </row>
    <row r="2" customHeight="1" spans="1:5">
      <c r="A2" s="4"/>
      <c r="B2" s="143"/>
      <c r="C2" s="143"/>
      <c r="D2" s="4"/>
      <c r="E2" s="5" t="s">
        <v>51</v>
      </c>
    </row>
    <row r="3" ht="30" customHeight="1" spans="1:5">
      <c r="A3" s="6" t="s">
        <v>102</v>
      </c>
      <c r="B3" s="184" t="s">
        <v>53</v>
      </c>
      <c r="C3" s="184" t="s">
        <v>54</v>
      </c>
      <c r="D3" s="6" t="s">
        <v>55</v>
      </c>
      <c r="E3" s="6" t="s">
        <v>103</v>
      </c>
    </row>
    <row r="4" customHeight="1" spans="1:5">
      <c r="A4" s="174" t="s">
        <v>104</v>
      </c>
      <c r="B4" s="182">
        <v>11485</v>
      </c>
      <c r="C4" s="182">
        <v>12728</v>
      </c>
      <c r="D4" s="176">
        <v>1.10822812363953</v>
      </c>
      <c r="E4" s="176">
        <v>0.811993620414673</v>
      </c>
    </row>
    <row r="5" customHeight="1" spans="1:5">
      <c r="A5" s="174" t="s">
        <v>105</v>
      </c>
      <c r="B5" s="182">
        <v>0</v>
      </c>
      <c r="C5" s="182">
        <v>0</v>
      </c>
      <c r="D5" s="176">
        <v>0</v>
      </c>
      <c r="E5" s="176">
        <v>0</v>
      </c>
    </row>
    <row r="6" customHeight="1" spans="1:5">
      <c r="A6" s="174" t="s">
        <v>106</v>
      </c>
      <c r="B6" s="182">
        <v>259</v>
      </c>
      <c r="C6" s="182">
        <v>246</v>
      </c>
      <c r="D6" s="176">
        <v>0.94980694980695</v>
      </c>
      <c r="E6" s="176">
        <v>1.04237288135593</v>
      </c>
    </row>
    <row r="7" customHeight="1" spans="1:5">
      <c r="A7" s="174" t="s">
        <v>107</v>
      </c>
      <c r="B7" s="182">
        <v>7609</v>
      </c>
      <c r="C7" s="182">
        <v>7147</v>
      </c>
      <c r="D7" s="176">
        <v>0.939282428702852</v>
      </c>
      <c r="E7" s="176">
        <v>0.844599385488064</v>
      </c>
    </row>
    <row r="8" customHeight="1" spans="1:5">
      <c r="A8" s="174" t="s">
        <v>108</v>
      </c>
      <c r="B8" s="182">
        <v>48577</v>
      </c>
      <c r="C8" s="182">
        <v>46828</v>
      </c>
      <c r="D8" s="176">
        <v>0.963995306420734</v>
      </c>
      <c r="E8" s="176">
        <v>1.04284696240869</v>
      </c>
    </row>
    <row r="9" customHeight="1" spans="1:5">
      <c r="A9" s="174" t="s">
        <v>109</v>
      </c>
      <c r="B9" s="182">
        <v>885</v>
      </c>
      <c r="C9" s="182">
        <v>1036</v>
      </c>
      <c r="D9" s="176">
        <v>1.17062146892655</v>
      </c>
      <c r="E9" s="176">
        <v>1.21169590643275</v>
      </c>
    </row>
    <row r="10" customHeight="1" spans="1:5">
      <c r="A10" s="174" t="s">
        <v>110</v>
      </c>
      <c r="B10" s="182">
        <v>1953</v>
      </c>
      <c r="C10" s="182">
        <v>1756</v>
      </c>
      <c r="D10" s="176">
        <v>0.899129544290835</v>
      </c>
      <c r="E10" s="176">
        <v>0.815227483751161</v>
      </c>
    </row>
    <row r="11" customHeight="1" spans="1:5">
      <c r="A11" s="174" t="s">
        <v>111</v>
      </c>
      <c r="B11" s="182">
        <v>50263</v>
      </c>
      <c r="C11" s="182">
        <v>48380</v>
      </c>
      <c r="D11" s="176">
        <v>0.962537055090225</v>
      </c>
      <c r="E11" s="176">
        <v>1.15910778887851</v>
      </c>
    </row>
    <row r="12" customHeight="1" spans="1:5">
      <c r="A12" s="174" t="s">
        <v>112</v>
      </c>
      <c r="B12" s="182">
        <v>29411</v>
      </c>
      <c r="C12" s="182">
        <v>21943</v>
      </c>
      <c r="D12" s="176">
        <v>0.746081398116351</v>
      </c>
      <c r="E12" s="176">
        <v>0.759667647567942</v>
      </c>
    </row>
    <row r="13" customHeight="1" spans="1:5">
      <c r="A13" s="174" t="s">
        <v>113</v>
      </c>
      <c r="B13" s="182">
        <v>2674</v>
      </c>
      <c r="C13" s="182">
        <v>7093</v>
      </c>
      <c r="D13" s="176">
        <v>2.6525804038893</v>
      </c>
      <c r="E13" s="176">
        <v>2.06612292455578</v>
      </c>
    </row>
    <row r="14" customHeight="1" spans="1:5">
      <c r="A14" s="174" t="s">
        <v>114</v>
      </c>
      <c r="B14" s="182">
        <v>2108</v>
      </c>
      <c r="C14" s="182">
        <v>7572</v>
      </c>
      <c r="D14" s="176">
        <v>3.59203036053131</v>
      </c>
      <c r="E14" s="176">
        <v>2.28347406513872</v>
      </c>
    </row>
    <row r="15" customHeight="1" spans="1:5">
      <c r="A15" s="174" t="s">
        <v>115</v>
      </c>
      <c r="B15" s="182">
        <v>33012</v>
      </c>
      <c r="C15" s="182">
        <v>38612</v>
      </c>
      <c r="D15" s="176">
        <v>1.1696352841391</v>
      </c>
      <c r="E15" s="176">
        <v>1.25213217887603</v>
      </c>
    </row>
    <row r="16" customHeight="1" spans="1:5">
      <c r="A16" s="174" t="s">
        <v>116</v>
      </c>
      <c r="B16" s="182">
        <v>5750</v>
      </c>
      <c r="C16" s="182">
        <v>5204</v>
      </c>
      <c r="D16" s="176">
        <v>0.90504347826087</v>
      </c>
      <c r="E16" s="176">
        <v>2.04078431372549</v>
      </c>
    </row>
    <row r="17" customHeight="1" spans="1:5">
      <c r="A17" s="174" t="s">
        <v>117</v>
      </c>
      <c r="B17" s="182">
        <v>313</v>
      </c>
      <c r="C17" s="182">
        <v>1386</v>
      </c>
      <c r="D17" s="176">
        <v>4.42811501597444</v>
      </c>
      <c r="E17" s="176">
        <v>4.30434782608696</v>
      </c>
    </row>
    <row r="18" customHeight="1" spans="1:5">
      <c r="A18" s="174" t="s">
        <v>118</v>
      </c>
      <c r="B18" s="182">
        <v>1678</v>
      </c>
      <c r="C18" s="182">
        <v>1997</v>
      </c>
      <c r="D18" s="176">
        <v>1.19010727056019</v>
      </c>
      <c r="E18" s="176">
        <v>0.430387931034483</v>
      </c>
    </row>
    <row r="19" customHeight="1" spans="1:5">
      <c r="A19" s="174" t="s">
        <v>119</v>
      </c>
      <c r="B19" s="182">
        <v>0</v>
      </c>
      <c r="C19" s="182">
        <v>8</v>
      </c>
      <c r="D19" s="176">
        <v>0</v>
      </c>
      <c r="E19" s="176">
        <v>1</v>
      </c>
    </row>
    <row r="20" customHeight="1" spans="1:5">
      <c r="A20" s="174" t="s">
        <v>120</v>
      </c>
      <c r="B20" s="182">
        <v>0</v>
      </c>
      <c r="C20" s="182">
        <v>0</v>
      </c>
      <c r="D20" s="176">
        <v>0</v>
      </c>
      <c r="E20" s="176">
        <v>0</v>
      </c>
    </row>
    <row r="21" customHeight="1" spans="1:5">
      <c r="A21" s="174" t="s">
        <v>121</v>
      </c>
      <c r="B21" s="182">
        <v>979</v>
      </c>
      <c r="C21" s="182">
        <v>1412</v>
      </c>
      <c r="D21" s="176">
        <v>1.44228804902962</v>
      </c>
      <c r="E21" s="176">
        <v>0.697973306969847</v>
      </c>
    </row>
    <row r="22" customHeight="1" spans="1:5">
      <c r="A22" s="174" t="s">
        <v>122</v>
      </c>
      <c r="B22" s="182">
        <v>8582</v>
      </c>
      <c r="C22" s="182">
        <v>8777</v>
      </c>
      <c r="D22" s="176">
        <v>1.02272197622932</v>
      </c>
      <c r="E22" s="176">
        <v>1.06336321783378</v>
      </c>
    </row>
    <row r="23" customHeight="1" spans="1:5">
      <c r="A23" s="174" t="s">
        <v>123</v>
      </c>
      <c r="B23" s="182">
        <v>156</v>
      </c>
      <c r="C23" s="182">
        <v>122</v>
      </c>
      <c r="D23" s="176">
        <v>0.782051282051282</v>
      </c>
      <c r="E23" s="176">
        <v>0.504132231404959</v>
      </c>
    </row>
    <row r="24" customHeight="1" spans="1:5">
      <c r="A24" s="174" t="s">
        <v>124</v>
      </c>
      <c r="B24" s="182">
        <v>1156</v>
      </c>
      <c r="C24" s="182">
        <v>2208</v>
      </c>
      <c r="D24" s="176">
        <v>1.91003460207612</v>
      </c>
      <c r="E24" s="176">
        <v>1.16455696202532</v>
      </c>
    </row>
    <row r="25" customHeight="1" spans="1:5">
      <c r="A25" s="174" t="s">
        <v>125</v>
      </c>
      <c r="B25" s="182">
        <v>400</v>
      </c>
      <c r="C25" s="182"/>
      <c r="D25" s="176">
        <v>0</v>
      </c>
      <c r="E25" s="176">
        <v>0</v>
      </c>
    </row>
    <row r="26" customHeight="1" spans="1:5">
      <c r="A26" s="174" t="s">
        <v>126</v>
      </c>
      <c r="B26" s="182">
        <v>1690</v>
      </c>
      <c r="C26" s="182">
        <v>0</v>
      </c>
      <c r="D26" s="176">
        <v>0</v>
      </c>
      <c r="E26" s="176">
        <v>0</v>
      </c>
    </row>
    <row r="27" customHeight="1" spans="1:5">
      <c r="A27" s="174" t="s">
        <v>127</v>
      </c>
      <c r="B27" s="182">
        <v>4793</v>
      </c>
      <c r="C27" s="182">
        <v>3185</v>
      </c>
      <c r="D27" s="176">
        <v>0.66451074483622</v>
      </c>
      <c r="E27" s="176">
        <v>0.936764705882353</v>
      </c>
    </row>
    <row r="28" customHeight="1" spans="1:5">
      <c r="A28" s="174" t="s">
        <v>128</v>
      </c>
      <c r="B28" s="182">
        <v>22</v>
      </c>
      <c r="C28" s="182">
        <v>66</v>
      </c>
      <c r="D28" s="176">
        <v>3</v>
      </c>
      <c r="E28" s="176">
        <v>3</v>
      </c>
    </row>
    <row r="29" customHeight="1" spans="1:5">
      <c r="A29" s="6" t="s">
        <v>129</v>
      </c>
      <c r="B29" s="182">
        <f>SUM(B4:B28)</f>
        <v>213755</v>
      </c>
      <c r="C29" s="182">
        <f>SUM(C4:C28)</f>
        <v>217706</v>
      </c>
      <c r="D29" s="176">
        <v>1.01848377815724</v>
      </c>
      <c r="E29" s="176">
        <v>1.06795583091738</v>
      </c>
    </row>
    <row r="30" customHeight="1" spans="1:5">
      <c r="A30" s="174" t="str">
        <f t="shared" ref="A30:A50" si="0">""</f>
        <v/>
      </c>
      <c r="B30" s="182">
        <v>0</v>
      </c>
      <c r="C30" s="182">
        <v>0</v>
      </c>
      <c r="D30" s="176">
        <v>0</v>
      </c>
      <c r="E30" s="176">
        <v>0</v>
      </c>
    </row>
    <row r="31" customHeight="1" spans="1:5">
      <c r="A31" s="174" t="s">
        <v>130</v>
      </c>
      <c r="B31" s="182">
        <v>0</v>
      </c>
      <c r="C31" s="182">
        <v>0</v>
      </c>
      <c r="D31" s="176">
        <v>0</v>
      </c>
      <c r="E31" s="176">
        <v>0</v>
      </c>
    </row>
    <row r="32" customHeight="1" spans="1:5">
      <c r="A32" s="174" t="s">
        <v>131</v>
      </c>
      <c r="B32" s="182">
        <v>0</v>
      </c>
      <c r="C32" s="182">
        <v>0</v>
      </c>
      <c r="D32" s="176">
        <v>0</v>
      </c>
      <c r="E32" s="176">
        <v>0</v>
      </c>
    </row>
    <row r="33" customHeight="1" spans="1:5">
      <c r="A33" s="174" t="s">
        <v>132</v>
      </c>
      <c r="B33" s="182">
        <v>0</v>
      </c>
      <c r="C33" s="182">
        <v>0</v>
      </c>
      <c r="D33" s="176">
        <v>0</v>
      </c>
      <c r="E33" s="176">
        <v>0</v>
      </c>
    </row>
    <row r="34" customHeight="1" spans="1:5">
      <c r="A34" s="174" t="s">
        <v>133</v>
      </c>
      <c r="B34" s="182">
        <v>0</v>
      </c>
      <c r="C34" s="182">
        <v>0</v>
      </c>
      <c r="D34" s="176">
        <v>0</v>
      </c>
      <c r="E34" s="176">
        <v>0</v>
      </c>
    </row>
    <row r="35" customHeight="1" spans="1:5">
      <c r="A35" s="174" t="s">
        <v>134</v>
      </c>
      <c r="B35" s="182">
        <v>0</v>
      </c>
      <c r="C35" s="182">
        <v>16161</v>
      </c>
      <c r="D35" s="176">
        <v>0</v>
      </c>
      <c r="E35" s="176">
        <v>1.08879606548541</v>
      </c>
    </row>
    <row r="36" customHeight="1" spans="1:5">
      <c r="A36" s="174" t="s">
        <v>135</v>
      </c>
      <c r="B36" s="182">
        <v>0</v>
      </c>
      <c r="C36" s="182">
        <v>7360</v>
      </c>
      <c r="D36" s="176">
        <v>0</v>
      </c>
      <c r="E36" s="176">
        <v>0</v>
      </c>
    </row>
    <row r="37" customHeight="1" spans="1:5">
      <c r="A37" s="174" t="s">
        <v>136</v>
      </c>
      <c r="B37" s="182">
        <v>0</v>
      </c>
      <c r="C37" s="182">
        <v>65952</v>
      </c>
      <c r="D37" s="176">
        <v>0</v>
      </c>
      <c r="E37" s="176">
        <v>3.35701924055787</v>
      </c>
    </row>
    <row r="38" customHeight="1" spans="1:5">
      <c r="A38" s="174" t="s">
        <v>137</v>
      </c>
      <c r="B38" s="182">
        <v>0</v>
      </c>
      <c r="C38" s="182">
        <v>0</v>
      </c>
      <c r="D38" s="176">
        <v>0</v>
      </c>
      <c r="E38" s="176">
        <v>0</v>
      </c>
    </row>
    <row r="39" customHeight="1" spans="1:5">
      <c r="A39" s="174" t="s">
        <v>138</v>
      </c>
      <c r="B39" s="182">
        <v>0</v>
      </c>
      <c r="C39" s="182">
        <v>0</v>
      </c>
      <c r="D39" s="176">
        <v>0</v>
      </c>
      <c r="E39" s="176">
        <v>0</v>
      </c>
    </row>
    <row r="40" customHeight="1" spans="1:5">
      <c r="A40" s="174" t="s">
        <v>139</v>
      </c>
      <c r="B40" s="182">
        <v>0</v>
      </c>
      <c r="C40" s="182">
        <v>0</v>
      </c>
      <c r="D40" s="176">
        <v>0</v>
      </c>
      <c r="E40" s="176">
        <v>0</v>
      </c>
    </row>
    <row r="41" customHeight="1" spans="1:5">
      <c r="A41" s="174" t="s">
        <v>140</v>
      </c>
      <c r="B41" s="182">
        <v>0</v>
      </c>
      <c r="C41" s="182">
        <v>0</v>
      </c>
      <c r="D41" s="176">
        <v>0</v>
      </c>
      <c r="E41" s="176">
        <v>0</v>
      </c>
    </row>
    <row r="42" customHeight="1" spans="1:5">
      <c r="A42" s="174" t="s">
        <v>141</v>
      </c>
      <c r="B42" s="182">
        <v>0</v>
      </c>
      <c r="C42" s="182">
        <v>2</v>
      </c>
      <c r="D42" s="176">
        <v>0</v>
      </c>
      <c r="E42" s="176">
        <v>0.0350877192982456</v>
      </c>
    </row>
    <row r="43" customHeight="1" spans="1:5">
      <c r="A43" s="174" t="s">
        <v>142</v>
      </c>
      <c r="B43" s="182">
        <v>0</v>
      </c>
      <c r="C43" s="182">
        <v>0</v>
      </c>
      <c r="D43" s="176">
        <v>0</v>
      </c>
      <c r="E43" s="176">
        <v>0</v>
      </c>
    </row>
    <row r="44" customHeight="1" spans="1:5">
      <c r="A44" s="174" t="s">
        <v>143</v>
      </c>
      <c r="B44" s="182">
        <v>0</v>
      </c>
      <c r="C44" s="182">
        <v>0</v>
      </c>
      <c r="D44" s="176">
        <v>0</v>
      </c>
      <c r="E44" s="176">
        <v>0</v>
      </c>
    </row>
    <row r="45" customHeight="1" spans="1:5">
      <c r="A45" s="174" t="s">
        <v>144</v>
      </c>
      <c r="B45" s="182">
        <v>0</v>
      </c>
      <c r="C45" s="182">
        <v>0</v>
      </c>
      <c r="D45" s="176">
        <v>0</v>
      </c>
      <c r="E45" s="176">
        <v>0</v>
      </c>
    </row>
    <row r="46" customHeight="1" spans="1:5">
      <c r="A46" s="174" t="s">
        <v>145</v>
      </c>
      <c r="B46" s="182">
        <v>0</v>
      </c>
      <c r="C46" s="182">
        <v>0</v>
      </c>
      <c r="D46" s="176">
        <v>0</v>
      </c>
      <c r="E46" s="176">
        <v>0</v>
      </c>
    </row>
    <row r="47" customHeight="1" spans="1:5">
      <c r="A47" s="174" t="s">
        <v>146</v>
      </c>
      <c r="B47" s="182">
        <v>0</v>
      </c>
      <c r="C47" s="182">
        <v>2981</v>
      </c>
      <c r="D47" s="176">
        <v>0</v>
      </c>
      <c r="E47" s="176">
        <v>0.98447820343461</v>
      </c>
    </row>
    <row r="48" customHeight="1" spans="1:5">
      <c r="A48" s="174" t="s">
        <v>147</v>
      </c>
      <c r="B48" s="182">
        <v>0</v>
      </c>
      <c r="C48" s="182">
        <v>2981</v>
      </c>
      <c r="D48" s="176">
        <v>0</v>
      </c>
      <c r="E48" s="176">
        <v>0.98447820343461</v>
      </c>
    </row>
    <row r="49" customHeight="1" spans="1:5">
      <c r="A49" s="174" t="s">
        <v>148</v>
      </c>
      <c r="B49" s="182">
        <v>0</v>
      </c>
      <c r="C49" s="182">
        <v>0</v>
      </c>
      <c r="D49" s="176">
        <v>0</v>
      </c>
      <c r="E49" s="176">
        <v>0</v>
      </c>
    </row>
    <row r="50" customHeight="1" spans="1:5">
      <c r="A50" s="174" t="str">
        <f t="shared" si="0"/>
        <v/>
      </c>
      <c r="B50" s="182">
        <v>0</v>
      </c>
      <c r="C50" s="182">
        <v>0</v>
      </c>
      <c r="D50" s="176">
        <v>0</v>
      </c>
      <c r="E50" s="176">
        <v>0</v>
      </c>
    </row>
    <row r="51" customHeight="1" spans="1:5">
      <c r="A51" s="6" t="s">
        <v>149</v>
      </c>
      <c r="B51" s="182">
        <v>0</v>
      </c>
      <c r="C51" s="182">
        <v>310162</v>
      </c>
      <c r="D51" s="176">
        <v>0</v>
      </c>
      <c r="E51" s="176">
        <v>1.28470303652864</v>
      </c>
    </row>
  </sheetData>
  <sheetProtection insertRows="0" insertColumns="0" deleteColumns="0" deleteRows="0" autoFilter="0"/>
  <autoFilter ref="A3:E51">
    <extLst/>
  </autoFilter>
  <mergeCells count="1">
    <mergeCell ref="A1:E1"/>
  </mergeCells>
  <printOptions horizontalCentered="1"/>
  <pageMargins left="0.75" right="0.75" top="1" bottom="1" header="0.5" footer="0.5"/>
  <pageSetup paperSize="9" orientation="portrait" horizontalDpi="600"/>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102"/>
  <sheetViews>
    <sheetView showZeros="0" topLeftCell="A200" workbookViewId="0">
      <selection activeCell="H174" sqref="H174"/>
    </sheetView>
  </sheetViews>
  <sheetFormatPr defaultColWidth="9" defaultRowHeight="20.25" customHeight="1" outlineLevelCol="5"/>
  <cols>
    <col min="1" max="1" width="9" style="2"/>
    <col min="2" max="2" width="26" style="160" customWidth="1"/>
    <col min="3" max="3" width="12.75" style="138" customWidth="1"/>
    <col min="4" max="4" width="13.5" style="138" customWidth="1"/>
    <col min="5" max="5" width="12.2833333333333" style="2" customWidth="1"/>
    <col min="6" max="6" width="12.85" style="2" customWidth="1"/>
  </cols>
  <sheetData>
    <row r="1" ht="45" customHeight="1" spans="1:6">
      <c r="A1" s="3" t="s">
        <v>1147</v>
      </c>
      <c r="B1" s="104"/>
      <c r="C1" s="180"/>
      <c r="D1" s="180"/>
      <c r="E1" s="3"/>
      <c r="F1" s="3"/>
    </row>
    <row r="2" customHeight="1" spans="1:6">
      <c r="A2" s="4"/>
      <c r="B2" s="161"/>
      <c r="C2" s="143"/>
      <c r="D2" s="143"/>
      <c r="E2" s="4"/>
      <c r="F2" s="5" t="s">
        <v>150</v>
      </c>
    </row>
    <row r="3" ht="36" customHeight="1" spans="1:6">
      <c r="A3" s="113" t="s">
        <v>1</v>
      </c>
      <c r="B3" s="114" t="s">
        <v>151</v>
      </c>
      <c r="C3" s="181" t="s">
        <v>53</v>
      </c>
      <c r="D3" s="181" t="s">
        <v>54</v>
      </c>
      <c r="E3" s="114" t="s">
        <v>55</v>
      </c>
      <c r="F3" s="114" t="s">
        <v>103</v>
      </c>
    </row>
    <row r="4" customHeight="1" spans="1:6">
      <c r="A4" s="13" t="s">
        <v>152</v>
      </c>
      <c r="B4" s="10" t="s">
        <v>104</v>
      </c>
      <c r="C4" s="182">
        <v>11485</v>
      </c>
      <c r="D4" s="182">
        <v>12728</v>
      </c>
      <c r="E4" s="176">
        <v>1.10822812363953</v>
      </c>
      <c r="F4" s="176">
        <v>0.811993620414673</v>
      </c>
    </row>
    <row r="5" customHeight="1" spans="1:6">
      <c r="A5" s="13" t="s">
        <v>153</v>
      </c>
      <c r="B5" s="10" t="s">
        <v>154</v>
      </c>
      <c r="C5" s="182">
        <v>817</v>
      </c>
      <c r="D5" s="182">
        <v>766</v>
      </c>
      <c r="E5" s="176">
        <v>0.937576499388005</v>
      </c>
      <c r="F5" s="176">
        <v>0.711234911792015</v>
      </c>
    </row>
    <row r="6" customHeight="1" spans="1:6">
      <c r="A6" s="183"/>
      <c r="B6" s="10" t="s">
        <v>155</v>
      </c>
      <c r="C6" s="182"/>
      <c r="D6" s="182">
        <v>651</v>
      </c>
      <c r="E6" s="176">
        <v>0</v>
      </c>
      <c r="F6" s="176">
        <v>0.709150326797386</v>
      </c>
    </row>
    <row r="7" customHeight="1" spans="1:6">
      <c r="A7" s="183"/>
      <c r="B7" s="10" t="s">
        <v>156</v>
      </c>
      <c r="C7" s="182"/>
      <c r="D7" s="182">
        <v>20</v>
      </c>
      <c r="E7" s="176">
        <v>0</v>
      </c>
      <c r="F7" s="176">
        <v>0.377358490566038</v>
      </c>
    </row>
    <row r="8" customHeight="1" spans="1:6">
      <c r="A8" s="183"/>
      <c r="B8" s="10" t="s">
        <v>157</v>
      </c>
      <c r="C8" s="182"/>
      <c r="D8" s="182">
        <v>0</v>
      </c>
      <c r="E8" s="176">
        <v>0</v>
      </c>
      <c r="F8" s="176">
        <v>0</v>
      </c>
    </row>
    <row r="9" customHeight="1" spans="1:6">
      <c r="A9" s="183"/>
      <c r="B9" s="10" t="s">
        <v>158</v>
      </c>
      <c r="C9" s="182"/>
      <c r="D9" s="182">
        <v>32</v>
      </c>
      <c r="E9" s="176">
        <v>0</v>
      </c>
      <c r="F9" s="176">
        <v>0.666666666666667</v>
      </c>
    </row>
    <row r="10" customHeight="1" spans="1:6">
      <c r="A10" s="183"/>
      <c r="B10" s="10" t="s">
        <v>159</v>
      </c>
      <c r="C10" s="182"/>
      <c r="D10" s="182">
        <v>0</v>
      </c>
      <c r="E10" s="176">
        <v>0</v>
      </c>
      <c r="F10" s="176">
        <v>0</v>
      </c>
    </row>
    <row r="11" customHeight="1" spans="1:6">
      <c r="A11" s="183"/>
      <c r="B11" s="10" t="s">
        <v>160</v>
      </c>
      <c r="C11" s="182"/>
      <c r="D11" s="182">
        <v>0</v>
      </c>
      <c r="E11" s="176">
        <v>0</v>
      </c>
      <c r="F11" s="176">
        <v>0</v>
      </c>
    </row>
    <row r="12" customHeight="1" spans="1:6">
      <c r="A12" s="183"/>
      <c r="B12" s="10" t="s">
        <v>161</v>
      </c>
      <c r="C12" s="182"/>
      <c r="D12" s="182">
        <v>0</v>
      </c>
      <c r="E12" s="176">
        <v>0</v>
      </c>
      <c r="F12" s="176">
        <v>0</v>
      </c>
    </row>
    <row r="13" customHeight="1" spans="1:6">
      <c r="A13" s="183"/>
      <c r="B13" s="10" t="s">
        <v>162</v>
      </c>
      <c r="C13" s="182"/>
      <c r="D13" s="182">
        <v>63</v>
      </c>
      <c r="E13" s="176">
        <v>0</v>
      </c>
      <c r="F13" s="176">
        <v>1.08620689655172</v>
      </c>
    </row>
    <row r="14" customHeight="1" spans="1:6">
      <c r="A14" s="183"/>
      <c r="B14" s="10" t="s">
        <v>163</v>
      </c>
      <c r="C14" s="182"/>
      <c r="D14" s="182">
        <v>0</v>
      </c>
      <c r="E14" s="176">
        <v>0</v>
      </c>
      <c r="F14" s="176">
        <v>0</v>
      </c>
    </row>
    <row r="15" customHeight="1" spans="1:6">
      <c r="A15" s="183"/>
      <c r="B15" s="10" t="s">
        <v>164</v>
      </c>
      <c r="C15" s="182"/>
      <c r="D15" s="182">
        <v>0</v>
      </c>
      <c r="E15" s="176">
        <v>0</v>
      </c>
      <c r="F15" s="176">
        <v>0</v>
      </c>
    </row>
    <row r="16" customHeight="1" spans="1:6">
      <c r="A16" s="183"/>
      <c r="B16" s="10" t="s">
        <v>165</v>
      </c>
      <c r="C16" s="182"/>
      <c r="D16" s="182">
        <v>0</v>
      </c>
      <c r="E16" s="176">
        <v>0</v>
      </c>
      <c r="F16" s="176">
        <v>0</v>
      </c>
    </row>
    <row r="17" customHeight="1" spans="1:6">
      <c r="A17" s="183"/>
      <c r="B17" s="10" t="s">
        <v>166</v>
      </c>
      <c r="C17" s="182">
        <v>763</v>
      </c>
      <c r="D17" s="182">
        <v>740</v>
      </c>
      <c r="E17" s="176">
        <v>0.969855832241153</v>
      </c>
      <c r="F17" s="176">
        <v>0.829596412556054</v>
      </c>
    </row>
    <row r="18" customHeight="1" spans="1:6">
      <c r="A18" s="183"/>
      <c r="B18" s="10" t="s">
        <v>155</v>
      </c>
      <c r="C18" s="182"/>
      <c r="D18" s="182">
        <v>638</v>
      </c>
      <c r="E18" s="176">
        <v>0</v>
      </c>
      <c r="F18" s="176">
        <v>0.787654320987654</v>
      </c>
    </row>
    <row r="19" customHeight="1" spans="1:6">
      <c r="A19" s="183"/>
      <c r="B19" s="10" t="s">
        <v>156</v>
      </c>
      <c r="C19" s="182"/>
      <c r="D19" s="182">
        <v>38</v>
      </c>
      <c r="E19" s="176">
        <v>0</v>
      </c>
      <c r="F19" s="176">
        <v>3.45454545454545</v>
      </c>
    </row>
    <row r="20" customHeight="1" spans="1:6">
      <c r="A20" s="183"/>
      <c r="B20" s="10" t="s">
        <v>157</v>
      </c>
      <c r="C20" s="182"/>
      <c r="D20" s="182">
        <v>0</v>
      </c>
      <c r="E20" s="176">
        <v>0</v>
      </c>
      <c r="F20" s="176">
        <v>0</v>
      </c>
    </row>
    <row r="21" customHeight="1" spans="1:6">
      <c r="A21" s="183"/>
      <c r="B21" s="10" t="s">
        <v>167</v>
      </c>
      <c r="C21" s="182"/>
      <c r="D21" s="182">
        <v>24</v>
      </c>
      <c r="E21" s="176">
        <v>0</v>
      </c>
      <c r="F21" s="176">
        <v>0.774193548387097</v>
      </c>
    </row>
    <row r="22" customHeight="1" spans="1:6">
      <c r="A22" s="183"/>
      <c r="B22" s="10" t="s">
        <v>168</v>
      </c>
      <c r="C22" s="182"/>
      <c r="D22" s="182">
        <v>40</v>
      </c>
      <c r="E22" s="176">
        <v>0</v>
      </c>
      <c r="F22" s="176">
        <v>1</v>
      </c>
    </row>
    <row r="23" customHeight="1" spans="1:6">
      <c r="A23" s="183"/>
      <c r="B23" s="10" t="s">
        <v>169</v>
      </c>
      <c r="C23" s="182"/>
      <c r="D23" s="182">
        <v>0</v>
      </c>
      <c r="E23" s="176">
        <v>0</v>
      </c>
      <c r="F23" s="176">
        <v>0</v>
      </c>
    </row>
    <row r="24" customHeight="1" spans="1:6">
      <c r="A24" s="183"/>
      <c r="B24" s="10" t="s">
        <v>164</v>
      </c>
      <c r="C24" s="182"/>
      <c r="D24" s="182">
        <v>0</v>
      </c>
      <c r="E24" s="176">
        <v>0</v>
      </c>
      <c r="F24" s="176">
        <v>0</v>
      </c>
    </row>
    <row r="25" customHeight="1" spans="1:6">
      <c r="A25" s="183"/>
      <c r="B25" s="10" t="s">
        <v>170</v>
      </c>
      <c r="C25" s="182"/>
      <c r="D25" s="182">
        <v>0</v>
      </c>
      <c r="E25" s="176">
        <v>0</v>
      </c>
      <c r="F25" s="176">
        <v>0</v>
      </c>
    </row>
    <row r="26" customHeight="1" spans="1:6">
      <c r="A26" s="183"/>
      <c r="B26" s="10" t="s">
        <v>171</v>
      </c>
      <c r="C26" s="182">
        <v>1772</v>
      </c>
      <c r="D26" s="182">
        <v>1977</v>
      </c>
      <c r="E26" s="176">
        <v>1.11568848758465</v>
      </c>
      <c r="F26" s="176">
        <v>0.772265625</v>
      </c>
    </row>
    <row r="27" customHeight="1" spans="1:6">
      <c r="A27" s="183"/>
      <c r="B27" s="10" t="s">
        <v>155</v>
      </c>
      <c r="C27" s="182"/>
      <c r="D27" s="182">
        <v>1472</v>
      </c>
      <c r="E27" s="176">
        <v>0</v>
      </c>
      <c r="F27" s="176">
        <v>0.765470618824753</v>
      </c>
    </row>
    <row r="28" customHeight="1" spans="1:6">
      <c r="A28" s="183"/>
      <c r="B28" s="10" t="s">
        <v>156</v>
      </c>
      <c r="C28" s="182"/>
      <c r="D28" s="182">
        <v>437</v>
      </c>
      <c r="E28" s="176">
        <v>0</v>
      </c>
      <c r="F28" s="176">
        <v>0.766666666666667</v>
      </c>
    </row>
    <row r="29" customHeight="1" spans="1:6">
      <c r="A29" s="183"/>
      <c r="B29" s="10" t="s">
        <v>157</v>
      </c>
      <c r="C29" s="182"/>
      <c r="D29" s="182">
        <v>0</v>
      </c>
      <c r="E29" s="176">
        <v>0</v>
      </c>
      <c r="F29" s="176">
        <v>0</v>
      </c>
    </row>
    <row r="30" customHeight="1" spans="1:6">
      <c r="A30" s="183"/>
      <c r="B30" s="10" t="s">
        <v>172</v>
      </c>
      <c r="C30" s="182"/>
      <c r="D30" s="182">
        <v>0</v>
      </c>
      <c r="E30" s="176">
        <v>0</v>
      </c>
      <c r="F30" s="176">
        <v>0</v>
      </c>
    </row>
    <row r="31" customHeight="1" spans="1:6">
      <c r="A31" s="183"/>
      <c r="B31" s="10" t="s">
        <v>173</v>
      </c>
      <c r="C31" s="182"/>
      <c r="D31" s="182">
        <v>0</v>
      </c>
      <c r="E31" s="176">
        <v>0</v>
      </c>
      <c r="F31" s="176">
        <v>0</v>
      </c>
    </row>
    <row r="32" customHeight="1" spans="1:6">
      <c r="A32" s="183"/>
      <c r="B32" s="10" t="s">
        <v>174</v>
      </c>
      <c r="C32" s="182"/>
      <c r="D32" s="182">
        <v>0</v>
      </c>
      <c r="E32" s="176">
        <v>0</v>
      </c>
      <c r="F32" s="176">
        <v>0</v>
      </c>
    </row>
    <row r="33" customHeight="1" spans="1:6">
      <c r="A33" s="183"/>
      <c r="B33" s="10" t="s">
        <v>175</v>
      </c>
      <c r="C33" s="182"/>
      <c r="D33" s="182">
        <v>68</v>
      </c>
      <c r="E33" s="176">
        <v>0</v>
      </c>
      <c r="F33" s="176">
        <v>1.01492537313433</v>
      </c>
    </row>
    <row r="34" customHeight="1" spans="1:6">
      <c r="A34" s="183"/>
      <c r="B34" s="10" t="s">
        <v>176</v>
      </c>
      <c r="C34" s="182"/>
      <c r="D34" s="182">
        <v>0</v>
      </c>
      <c r="E34" s="176">
        <v>0</v>
      </c>
      <c r="F34" s="176">
        <v>0</v>
      </c>
    </row>
    <row r="35" customHeight="1" spans="1:6">
      <c r="A35" s="183"/>
      <c r="B35" s="10" t="s">
        <v>164</v>
      </c>
      <c r="C35" s="182"/>
      <c r="D35" s="182">
        <v>0</v>
      </c>
      <c r="E35" s="176">
        <v>0</v>
      </c>
      <c r="F35" s="176">
        <v>0</v>
      </c>
    </row>
    <row r="36" ht="36" customHeight="1" spans="1:6">
      <c r="A36" s="183"/>
      <c r="B36" s="10" t="s">
        <v>177</v>
      </c>
      <c r="C36" s="182"/>
      <c r="D36" s="182">
        <v>0</v>
      </c>
      <c r="E36" s="176">
        <v>0</v>
      </c>
      <c r="F36" s="176">
        <v>0</v>
      </c>
    </row>
    <row r="37" customHeight="1" spans="1:6">
      <c r="A37" s="183"/>
      <c r="B37" s="10" t="s">
        <v>178</v>
      </c>
      <c r="C37" s="182">
        <v>1015</v>
      </c>
      <c r="D37" s="182">
        <v>1117</v>
      </c>
      <c r="E37" s="176">
        <v>1.10049261083744</v>
      </c>
      <c r="F37" s="176">
        <v>0.781118881118881</v>
      </c>
    </row>
    <row r="38" customHeight="1" spans="1:6">
      <c r="A38" s="183"/>
      <c r="B38" s="10" t="s">
        <v>155</v>
      </c>
      <c r="C38" s="182"/>
      <c r="D38" s="182">
        <v>878</v>
      </c>
      <c r="E38" s="176">
        <v>0</v>
      </c>
      <c r="F38" s="176">
        <v>0.843419788664745</v>
      </c>
    </row>
    <row r="39" customHeight="1" spans="1:6">
      <c r="A39" s="183"/>
      <c r="B39" s="10" t="s">
        <v>156</v>
      </c>
      <c r="C39" s="182"/>
      <c r="D39" s="182">
        <v>235</v>
      </c>
      <c r="E39" s="176">
        <v>0</v>
      </c>
      <c r="F39" s="176">
        <v>0.630026809651475</v>
      </c>
    </row>
    <row r="40" customHeight="1" spans="1:6">
      <c r="A40" s="183"/>
      <c r="B40" s="10" t="s">
        <v>157</v>
      </c>
      <c r="C40" s="182"/>
      <c r="D40" s="182">
        <v>0</v>
      </c>
      <c r="E40" s="176">
        <v>0</v>
      </c>
      <c r="F40" s="176">
        <v>0</v>
      </c>
    </row>
    <row r="41" customHeight="1" spans="1:6">
      <c r="A41" s="183"/>
      <c r="B41" s="10" t="s">
        <v>179</v>
      </c>
      <c r="C41" s="182"/>
      <c r="D41" s="182">
        <v>0</v>
      </c>
      <c r="E41" s="176">
        <v>0</v>
      </c>
      <c r="F41" s="176">
        <v>0</v>
      </c>
    </row>
    <row r="42" customHeight="1" spans="1:6">
      <c r="A42" s="183"/>
      <c r="B42" s="10" t="s">
        <v>180</v>
      </c>
      <c r="C42" s="182"/>
      <c r="D42" s="182">
        <v>0</v>
      </c>
      <c r="E42" s="176">
        <v>0</v>
      </c>
      <c r="F42" s="176">
        <v>0</v>
      </c>
    </row>
    <row r="43" customHeight="1" spans="1:6">
      <c r="A43" s="183"/>
      <c r="B43" s="10" t="s">
        <v>181</v>
      </c>
      <c r="C43" s="182"/>
      <c r="D43" s="182">
        <v>0</v>
      </c>
      <c r="E43" s="176">
        <v>0</v>
      </c>
      <c r="F43" s="176">
        <v>0</v>
      </c>
    </row>
    <row r="44" customHeight="1" spans="1:6">
      <c r="A44" s="183"/>
      <c r="B44" s="10" t="s">
        <v>182</v>
      </c>
      <c r="C44" s="182"/>
      <c r="D44" s="182">
        <v>0</v>
      </c>
      <c r="E44" s="176">
        <v>0</v>
      </c>
      <c r="F44" s="176">
        <v>0</v>
      </c>
    </row>
    <row r="45" customHeight="1" spans="1:6">
      <c r="A45" s="183"/>
      <c r="B45" s="10" t="s">
        <v>183</v>
      </c>
      <c r="C45" s="182"/>
      <c r="D45" s="182">
        <v>4</v>
      </c>
      <c r="E45" s="176">
        <v>0</v>
      </c>
      <c r="F45" s="176">
        <v>0.25</v>
      </c>
    </row>
    <row r="46" customHeight="1" spans="1:6">
      <c r="A46" s="183"/>
      <c r="B46" s="10" t="s">
        <v>164</v>
      </c>
      <c r="C46" s="182"/>
      <c r="D46" s="182">
        <v>0</v>
      </c>
      <c r="E46" s="176">
        <v>0</v>
      </c>
      <c r="F46" s="176">
        <v>0</v>
      </c>
    </row>
    <row r="47" customHeight="1" spans="1:6">
      <c r="A47" s="183"/>
      <c r="B47" s="10" t="s">
        <v>184</v>
      </c>
      <c r="C47" s="182"/>
      <c r="D47" s="182">
        <v>0</v>
      </c>
      <c r="E47" s="176">
        <v>0</v>
      </c>
      <c r="F47" s="176">
        <v>0</v>
      </c>
    </row>
    <row r="48" customHeight="1" spans="1:6">
      <c r="A48" s="183"/>
      <c r="B48" s="10" t="s">
        <v>185</v>
      </c>
      <c r="C48" s="182">
        <v>260</v>
      </c>
      <c r="D48" s="182">
        <v>330</v>
      </c>
      <c r="E48" s="176">
        <v>1.26923076923077</v>
      </c>
      <c r="F48" s="176">
        <v>0.806845965770171</v>
      </c>
    </row>
    <row r="49" customHeight="1" spans="1:6">
      <c r="A49" s="183"/>
      <c r="B49" s="10" t="s">
        <v>155</v>
      </c>
      <c r="C49" s="182"/>
      <c r="D49" s="182">
        <v>244</v>
      </c>
      <c r="E49" s="176">
        <v>0</v>
      </c>
      <c r="F49" s="176">
        <v>0.750769230769231</v>
      </c>
    </row>
    <row r="50" customHeight="1" spans="1:6">
      <c r="A50" s="183"/>
      <c r="B50" s="10" t="s">
        <v>156</v>
      </c>
      <c r="C50" s="182"/>
      <c r="D50" s="182">
        <v>11</v>
      </c>
      <c r="E50" s="176">
        <v>0</v>
      </c>
      <c r="F50" s="176">
        <v>0</v>
      </c>
    </row>
    <row r="51" customHeight="1" spans="1:6">
      <c r="A51" s="183"/>
      <c r="B51" s="10" t="s">
        <v>157</v>
      </c>
      <c r="C51" s="182"/>
      <c r="D51" s="182">
        <v>0</v>
      </c>
      <c r="E51" s="176">
        <v>0</v>
      </c>
      <c r="F51" s="176">
        <v>0</v>
      </c>
    </row>
    <row r="52" customHeight="1" spans="1:6">
      <c r="A52" s="183"/>
      <c r="B52" s="10" t="s">
        <v>186</v>
      </c>
      <c r="C52" s="182"/>
      <c r="D52" s="182">
        <v>0</v>
      </c>
      <c r="E52" s="176">
        <v>0</v>
      </c>
      <c r="F52" s="176">
        <v>0</v>
      </c>
    </row>
    <row r="53" customHeight="1" spans="1:6">
      <c r="A53" s="183"/>
      <c r="B53" s="10" t="s">
        <v>187</v>
      </c>
      <c r="C53" s="182"/>
      <c r="D53" s="182">
        <v>0</v>
      </c>
      <c r="E53" s="176">
        <v>0</v>
      </c>
      <c r="F53" s="176">
        <v>0</v>
      </c>
    </row>
    <row r="54" customHeight="1" spans="1:6">
      <c r="A54" s="183"/>
      <c r="B54" s="10" t="s">
        <v>188</v>
      </c>
      <c r="C54" s="182"/>
      <c r="D54" s="182">
        <v>0</v>
      </c>
      <c r="E54" s="176">
        <v>0</v>
      </c>
      <c r="F54" s="176">
        <v>0</v>
      </c>
    </row>
    <row r="55" customHeight="1" spans="1:6">
      <c r="A55" s="183"/>
      <c r="B55" s="10" t="s">
        <v>189</v>
      </c>
      <c r="C55" s="182"/>
      <c r="D55" s="182">
        <v>75</v>
      </c>
      <c r="E55" s="176">
        <v>0</v>
      </c>
      <c r="F55" s="176">
        <v>0.903614457831325</v>
      </c>
    </row>
    <row r="56" customHeight="1" spans="1:6">
      <c r="A56" s="183"/>
      <c r="B56" s="10" t="s">
        <v>190</v>
      </c>
      <c r="C56" s="182"/>
      <c r="D56" s="182">
        <v>0</v>
      </c>
      <c r="E56" s="176">
        <v>0</v>
      </c>
      <c r="F56" s="176">
        <v>0</v>
      </c>
    </row>
    <row r="57" customHeight="1" spans="1:6">
      <c r="A57" s="183"/>
      <c r="B57" s="10" t="s">
        <v>164</v>
      </c>
      <c r="C57" s="182"/>
      <c r="D57" s="182">
        <v>0</v>
      </c>
      <c r="E57" s="176">
        <v>0</v>
      </c>
      <c r="F57" s="176">
        <v>0</v>
      </c>
    </row>
    <row r="58" customHeight="1" spans="1:6">
      <c r="A58" s="183"/>
      <c r="B58" s="10" t="s">
        <v>191</v>
      </c>
      <c r="C58" s="182"/>
      <c r="D58" s="182">
        <v>0</v>
      </c>
      <c r="E58" s="176">
        <v>0</v>
      </c>
      <c r="F58" s="176">
        <v>0</v>
      </c>
    </row>
    <row r="59" customHeight="1" spans="1:6">
      <c r="A59" s="183"/>
      <c r="B59" s="10" t="s">
        <v>192</v>
      </c>
      <c r="C59" s="182">
        <v>603</v>
      </c>
      <c r="D59" s="182">
        <v>861</v>
      </c>
      <c r="E59" s="176">
        <v>1.42786069651741</v>
      </c>
      <c r="F59" s="176">
        <v>0.782016348773842</v>
      </c>
    </row>
    <row r="60" customHeight="1" spans="1:6">
      <c r="A60" s="183"/>
      <c r="B60" s="10" t="s">
        <v>155</v>
      </c>
      <c r="C60" s="182"/>
      <c r="D60" s="182">
        <v>655</v>
      </c>
      <c r="E60" s="176">
        <v>0</v>
      </c>
      <c r="F60" s="176">
        <v>0.805658056580566</v>
      </c>
    </row>
    <row r="61" customHeight="1" spans="1:6">
      <c r="A61" s="183"/>
      <c r="B61" s="10" t="s">
        <v>156</v>
      </c>
      <c r="C61" s="182"/>
      <c r="D61" s="182">
        <v>202</v>
      </c>
      <c r="E61" s="176">
        <v>0</v>
      </c>
      <c r="F61" s="176">
        <v>0.713780918727915</v>
      </c>
    </row>
    <row r="62" customHeight="1" spans="1:6">
      <c r="A62" s="183"/>
      <c r="B62" s="10" t="s">
        <v>157</v>
      </c>
      <c r="C62" s="182"/>
      <c r="D62" s="182">
        <v>0</v>
      </c>
      <c r="E62" s="176">
        <v>0</v>
      </c>
      <c r="F62" s="176">
        <v>0</v>
      </c>
    </row>
    <row r="63" customHeight="1" spans="1:6">
      <c r="A63" s="183"/>
      <c r="B63" s="10" t="s">
        <v>193</v>
      </c>
      <c r="C63" s="182"/>
      <c r="D63" s="182">
        <v>0</v>
      </c>
      <c r="E63" s="176">
        <v>0</v>
      </c>
      <c r="F63" s="176">
        <v>0</v>
      </c>
    </row>
    <row r="64" customHeight="1" spans="1:6">
      <c r="A64" s="183"/>
      <c r="B64" s="10" t="s">
        <v>194</v>
      </c>
      <c r="C64" s="182"/>
      <c r="D64" s="182">
        <v>0</v>
      </c>
      <c r="E64" s="176">
        <v>0</v>
      </c>
      <c r="F64" s="176">
        <v>0</v>
      </c>
    </row>
    <row r="65" customHeight="1" spans="1:6">
      <c r="A65" s="183"/>
      <c r="B65" s="10" t="s">
        <v>195</v>
      </c>
      <c r="C65" s="182"/>
      <c r="D65" s="182">
        <v>0</v>
      </c>
      <c r="E65" s="176">
        <v>0</v>
      </c>
      <c r="F65" s="176">
        <v>0</v>
      </c>
    </row>
    <row r="66" customHeight="1" spans="1:6">
      <c r="A66" s="183"/>
      <c r="B66" s="10" t="s">
        <v>196</v>
      </c>
      <c r="C66" s="182"/>
      <c r="D66" s="182">
        <v>4</v>
      </c>
      <c r="E66" s="176">
        <v>0</v>
      </c>
      <c r="F66" s="176">
        <v>0.8</v>
      </c>
    </row>
    <row r="67" customHeight="1" spans="1:6">
      <c r="A67" s="183"/>
      <c r="B67" s="10" t="s">
        <v>197</v>
      </c>
      <c r="C67" s="182"/>
      <c r="D67" s="182">
        <v>0</v>
      </c>
      <c r="E67" s="176">
        <v>0</v>
      </c>
      <c r="F67" s="176">
        <v>0</v>
      </c>
    </row>
    <row r="68" customHeight="1" spans="1:6">
      <c r="A68" s="183"/>
      <c r="B68" s="10" t="s">
        <v>164</v>
      </c>
      <c r="C68" s="182"/>
      <c r="D68" s="182">
        <v>0</v>
      </c>
      <c r="E68" s="176">
        <v>0</v>
      </c>
      <c r="F68" s="176">
        <v>0</v>
      </c>
    </row>
    <row r="69" customHeight="1" spans="1:6">
      <c r="A69" s="183"/>
      <c r="B69" s="10" t="s">
        <v>198</v>
      </c>
      <c r="C69" s="182"/>
      <c r="D69" s="182">
        <v>0</v>
      </c>
      <c r="E69" s="176">
        <v>0</v>
      </c>
      <c r="F69" s="176">
        <v>0</v>
      </c>
    </row>
    <row r="70" customHeight="1" spans="1:6">
      <c r="A70" s="183"/>
      <c r="B70" s="10" t="s">
        <v>199</v>
      </c>
      <c r="C70" s="182">
        <v>0</v>
      </c>
      <c r="D70" s="182">
        <v>80</v>
      </c>
      <c r="E70" s="176">
        <v>0</v>
      </c>
      <c r="F70" s="176">
        <v>5.33333333333333</v>
      </c>
    </row>
    <row r="71" customHeight="1" spans="1:6">
      <c r="A71" s="183"/>
      <c r="B71" s="10" t="s">
        <v>155</v>
      </c>
      <c r="C71" s="182"/>
      <c r="D71" s="182">
        <v>0</v>
      </c>
      <c r="E71" s="176">
        <v>0</v>
      </c>
      <c r="F71" s="176">
        <v>0</v>
      </c>
    </row>
    <row r="72" customHeight="1" spans="1:6">
      <c r="A72" s="183"/>
      <c r="B72" s="10" t="s">
        <v>156</v>
      </c>
      <c r="C72" s="182"/>
      <c r="D72" s="182">
        <v>0</v>
      </c>
      <c r="E72" s="176">
        <v>0</v>
      </c>
      <c r="F72" s="176">
        <v>0</v>
      </c>
    </row>
    <row r="73" customHeight="1" spans="1:6">
      <c r="A73" s="183"/>
      <c r="B73" s="10" t="s">
        <v>157</v>
      </c>
      <c r="C73" s="182"/>
      <c r="D73" s="182">
        <v>0</v>
      </c>
      <c r="E73" s="176">
        <v>0</v>
      </c>
      <c r="F73" s="176">
        <v>0</v>
      </c>
    </row>
    <row r="74" customHeight="1" spans="1:6">
      <c r="A74" s="183"/>
      <c r="B74" s="10" t="s">
        <v>196</v>
      </c>
      <c r="C74" s="182"/>
      <c r="D74" s="182">
        <v>0</v>
      </c>
      <c r="E74" s="176">
        <v>0</v>
      </c>
      <c r="F74" s="176">
        <v>0</v>
      </c>
    </row>
    <row r="75" customHeight="1" spans="1:6">
      <c r="A75" s="183"/>
      <c r="B75" s="10" t="s">
        <v>200</v>
      </c>
      <c r="C75" s="182"/>
      <c r="D75" s="182">
        <v>80</v>
      </c>
      <c r="E75" s="176">
        <v>0</v>
      </c>
      <c r="F75" s="176">
        <v>5.33333333333333</v>
      </c>
    </row>
    <row r="76" customHeight="1" spans="1:6">
      <c r="A76" s="183"/>
      <c r="B76" s="10" t="s">
        <v>164</v>
      </c>
      <c r="C76" s="182"/>
      <c r="D76" s="182">
        <v>0</v>
      </c>
      <c r="E76" s="176">
        <v>0</v>
      </c>
      <c r="F76" s="176">
        <v>0</v>
      </c>
    </row>
    <row r="77" customHeight="1" spans="1:6">
      <c r="A77" s="183"/>
      <c r="B77" s="10" t="s">
        <v>201</v>
      </c>
      <c r="C77" s="182"/>
      <c r="D77" s="182">
        <v>0</v>
      </c>
      <c r="E77" s="176">
        <v>0</v>
      </c>
      <c r="F77" s="176">
        <v>0</v>
      </c>
    </row>
    <row r="78" customHeight="1" spans="1:6">
      <c r="A78" s="183"/>
      <c r="B78" s="10" t="s">
        <v>202</v>
      </c>
      <c r="C78" s="182">
        <v>1</v>
      </c>
      <c r="D78" s="182">
        <v>59</v>
      </c>
      <c r="E78" s="176">
        <v>59</v>
      </c>
      <c r="F78" s="176">
        <v>1.11320754716981</v>
      </c>
    </row>
    <row r="79" customHeight="1" spans="1:6">
      <c r="A79" s="183"/>
      <c r="B79" s="10" t="s">
        <v>155</v>
      </c>
      <c r="C79" s="182"/>
      <c r="D79" s="182">
        <v>9</v>
      </c>
      <c r="E79" s="176">
        <v>0</v>
      </c>
      <c r="F79" s="176">
        <v>3</v>
      </c>
    </row>
    <row r="80" customHeight="1" spans="1:6">
      <c r="A80" s="183"/>
      <c r="B80" s="10" t="s">
        <v>156</v>
      </c>
      <c r="C80" s="182"/>
      <c r="D80" s="182">
        <v>0</v>
      </c>
      <c r="E80" s="176">
        <v>0</v>
      </c>
      <c r="F80" s="176">
        <v>0</v>
      </c>
    </row>
    <row r="81" customHeight="1" spans="1:6">
      <c r="A81" s="183"/>
      <c r="B81" s="10" t="s">
        <v>157</v>
      </c>
      <c r="C81" s="182"/>
      <c r="D81" s="182">
        <v>0</v>
      </c>
      <c r="E81" s="176">
        <v>0</v>
      </c>
      <c r="F81" s="176">
        <v>0</v>
      </c>
    </row>
    <row r="82" customHeight="1" spans="1:6">
      <c r="A82" s="183"/>
      <c r="B82" s="10" t="s">
        <v>203</v>
      </c>
      <c r="C82" s="182"/>
      <c r="D82" s="182">
        <v>50</v>
      </c>
      <c r="E82" s="176">
        <v>0</v>
      </c>
      <c r="F82" s="176">
        <v>1</v>
      </c>
    </row>
    <row r="83" customHeight="1" spans="1:6">
      <c r="A83" s="183"/>
      <c r="B83" s="10" t="s">
        <v>204</v>
      </c>
      <c r="C83" s="182"/>
      <c r="D83" s="182">
        <v>0</v>
      </c>
      <c r="E83" s="176">
        <v>0</v>
      </c>
      <c r="F83" s="176">
        <v>0</v>
      </c>
    </row>
    <row r="84" customHeight="1" spans="1:6">
      <c r="A84" s="183"/>
      <c r="B84" s="10" t="s">
        <v>196</v>
      </c>
      <c r="C84" s="182"/>
      <c r="D84" s="182">
        <v>0</v>
      </c>
      <c r="E84" s="176">
        <v>0</v>
      </c>
      <c r="F84" s="176">
        <v>0</v>
      </c>
    </row>
    <row r="85" customHeight="1" spans="1:6">
      <c r="A85" s="183"/>
      <c r="B85" s="10" t="s">
        <v>164</v>
      </c>
      <c r="C85" s="182"/>
      <c r="D85" s="182">
        <v>0</v>
      </c>
      <c r="E85" s="176">
        <v>0</v>
      </c>
      <c r="F85" s="176">
        <v>0</v>
      </c>
    </row>
    <row r="86" customHeight="1" spans="1:6">
      <c r="A86" s="183"/>
      <c r="B86" s="10" t="s">
        <v>205</v>
      </c>
      <c r="C86" s="182"/>
      <c r="D86" s="182">
        <v>0</v>
      </c>
      <c r="E86" s="176">
        <v>0</v>
      </c>
      <c r="F86" s="176">
        <v>0</v>
      </c>
    </row>
    <row r="87" customHeight="1" spans="1:6">
      <c r="A87" s="183"/>
      <c r="B87" s="10" t="s">
        <v>206</v>
      </c>
      <c r="C87" s="182">
        <v>0</v>
      </c>
      <c r="D87" s="182">
        <v>0</v>
      </c>
      <c r="E87" s="176">
        <v>0</v>
      </c>
      <c r="F87" s="176">
        <v>0</v>
      </c>
    </row>
    <row r="88" customHeight="1" spans="1:6">
      <c r="A88" s="183"/>
      <c r="B88" s="10" t="s">
        <v>155</v>
      </c>
      <c r="C88" s="182"/>
      <c r="D88" s="182">
        <v>0</v>
      </c>
      <c r="E88" s="176">
        <v>0</v>
      </c>
      <c r="F88" s="176">
        <v>0</v>
      </c>
    </row>
    <row r="89" customHeight="1" spans="1:6">
      <c r="A89" s="183"/>
      <c r="B89" s="10" t="s">
        <v>156</v>
      </c>
      <c r="C89" s="182"/>
      <c r="D89" s="182">
        <v>0</v>
      </c>
      <c r="E89" s="176">
        <v>0</v>
      </c>
      <c r="F89" s="176">
        <v>0</v>
      </c>
    </row>
    <row r="90" customHeight="1" spans="1:6">
      <c r="A90" s="183"/>
      <c r="B90" s="10" t="s">
        <v>157</v>
      </c>
      <c r="C90" s="182"/>
      <c r="D90" s="182">
        <v>0</v>
      </c>
      <c r="E90" s="176">
        <v>0</v>
      </c>
      <c r="F90" s="176">
        <v>0</v>
      </c>
    </row>
    <row r="91" customHeight="1" spans="1:6">
      <c r="A91" s="183"/>
      <c r="B91" s="10" t="s">
        <v>207</v>
      </c>
      <c r="C91" s="182"/>
      <c r="D91" s="182">
        <v>0</v>
      </c>
      <c r="E91" s="176">
        <v>0</v>
      </c>
      <c r="F91" s="176">
        <v>0</v>
      </c>
    </row>
    <row r="92" customHeight="1" spans="1:6">
      <c r="A92" s="183"/>
      <c r="B92" s="10" t="s">
        <v>208</v>
      </c>
      <c r="C92" s="182"/>
      <c r="D92" s="182">
        <v>0</v>
      </c>
      <c r="E92" s="176">
        <v>0</v>
      </c>
      <c r="F92" s="176">
        <v>0</v>
      </c>
    </row>
    <row r="93" customHeight="1" spans="1:6">
      <c r="A93" s="183"/>
      <c r="B93" s="10" t="s">
        <v>196</v>
      </c>
      <c r="C93" s="182"/>
      <c r="D93" s="182">
        <v>0</v>
      </c>
      <c r="E93" s="176">
        <v>0</v>
      </c>
      <c r="F93" s="176">
        <v>0</v>
      </c>
    </row>
    <row r="94" customHeight="1" spans="1:6">
      <c r="A94" s="183"/>
      <c r="B94" s="10" t="s">
        <v>209</v>
      </c>
      <c r="C94" s="182"/>
      <c r="D94" s="182">
        <v>0</v>
      </c>
      <c r="E94" s="176">
        <v>0</v>
      </c>
      <c r="F94" s="176">
        <v>0</v>
      </c>
    </row>
    <row r="95" customHeight="1" spans="1:6">
      <c r="A95" s="183"/>
      <c r="B95" s="10" t="s">
        <v>210</v>
      </c>
      <c r="C95" s="182"/>
      <c r="D95" s="182">
        <v>0</v>
      </c>
      <c r="E95" s="176">
        <v>0</v>
      </c>
      <c r="F95" s="176">
        <v>0</v>
      </c>
    </row>
    <row r="96" customHeight="1" spans="1:6">
      <c r="A96" s="183"/>
      <c r="B96" s="10" t="s">
        <v>211</v>
      </c>
      <c r="C96" s="182"/>
      <c r="D96" s="182">
        <v>0</v>
      </c>
      <c r="E96" s="176">
        <v>0</v>
      </c>
      <c r="F96" s="176">
        <v>0</v>
      </c>
    </row>
    <row r="97" customHeight="1" spans="1:6">
      <c r="A97" s="183"/>
      <c r="B97" s="10" t="s">
        <v>212</v>
      </c>
      <c r="C97" s="182"/>
      <c r="D97" s="182">
        <v>0</v>
      </c>
      <c r="E97" s="176">
        <v>0</v>
      </c>
      <c r="F97" s="176">
        <v>0</v>
      </c>
    </row>
    <row r="98" customHeight="1" spans="1:6">
      <c r="A98" s="183"/>
      <c r="B98" s="10" t="s">
        <v>164</v>
      </c>
      <c r="C98" s="182"/>
      <c r="D98" s="182">
        <v>0</v>
      </c>
      <c r="E98" s="176">
        <v>0</v>
      </c>
      <c r="F98" s="176">
        <v>0</v>
      </c>
    </row>
    <row r="99" customHeight="1" spans="1:6">
      <c r="A99" s="183"/>
      <c r="B99" s="10" t="s">
        <v>213</v>
      </c>
      <c r="C99" s="182"/>
      <c r="D99" s="182">
        <v>0</v>
      </c>
      <c r="E99" s="176">
        <v>0</v>
      </c>
      <c r="F99" s="176">
        <v>0</v>
      </c>
    </row>
    <row r="100" customHeight="1" spans="1:6">
      <c r="A100" s="183"/>
      <c r="B100" s="10" t="s">
        <v>214</v>
      </c>
      <c r="C100" s="182">
        <v>294</v>
      </c>
      <c r="D100" s="182">
        <v>238</v>
      </c>
      <c r="E100" s="176">
        <v>0.80952380952381</v>
      </c>
      <c r="F100" s="176">
        <v>0.853046594982079</v>
      </c>
    </row>
    <row r="101" customHeight="1" spans="1:6">
      <c r="A101" s="183"/>
      <c r="B101" s="10" t="s">
        <v>155</v>
      </c>
      <c r="C101" s="182"/>
      <c r="D101" s="182">
        <v>116</v>
      </c>
      <c r="E101" s="176">
        <v>0</v>
      </c>
      <c r="F101" s="176">
        <v>0.720496894409938</v>
      </c>
    </row>
    <row r="102" customHeight="1" spans="1:6">
      <c r="A102" s="183"/>
      <c r="B102" s="10" t="s">
        <v>156</v>
      </c>
      <c r="C102" s="182"/>
      <c r="D102" s="182">
        <v>69</v>
      </c>
      <c r="E102" s="176">
        <v>0</v>
      </c>
      <c r="F102" s="176">
        <v>0.657142857142857</v>
      </c>
    </row>
    <row r="103" customHeight="1" spans="1:6">
      <c r="A103" s="183"/>
      <c r="B103" s="10" t="s">
        <v>157</v>
      </c>
      <c r="C103" s="182"/>
      <c r="D103" s="182">
        <v>0</v>
      </c>
      <c r="E103" s="176">
        <v>0</v>
      </c>
      <c r="F103" s="176">
        <v>0</v>
      </c>
    </row>
    <row r="104" customHeight="1" spans="1:6">
      <c r="A104" s="183"/>
      <c r="B104" s="10" t="s">
        <v>215</v>
      </c>
      <c r="C104" s="182"/>
      <c r="D104" s="182">
        <v>0</v>
      </c>
      <c r="E104" s="176">
        <v>0</v>
      </c>
      <c r="F104" s="176">
        <v>0</v>
      </c>
    </row>
    <row r="105" customHeight="1" spans="1:6">
      <c r="A105" s="183"/>
      <c r="B105" s="10" t="s">
        <v>216</v>
      </c>
      <c r="C105" s="182"/>
      <c r="D105" s="182">
        <v>0</v>
      </c>
      <c r="E105" s="176">
        <v>0</v>
      </c>
      <c r="F105" s="176">
        <v>0</v>
      </c>
    </row>
    <row r="106" customHeight="1" spans="1:6">
      <c r="A106" s="183"/>
      <c r="B106" s="10" t="s">
        <v>217</v>
      </c>
      <c r="C106" s="182"/>
      <c r="D106" s="182">
        <v>0</v>
      </c>
      <c r="E106" s="176">
        <v>0</v>
      </c>
      <c r="F106" s="176">
        <v>0</v>
      </c>
    </row>
    <row r="107" customHeight="1" spans="1:6">
      <c r="A107" s="183"/>
      <c r="B107" s="10" t="s">
        <v>218</v>
      </c>
      <c r="C107" s="182"/>
      <c r="D107" s="182">
        <v>0</v>
      </c>
      <c r="E107" s="176">
        <v>0</v>
      </c>
      <c r="F107" s="176">
        <v>0</v>
      </c>
    </row>
    <row r="108" customHeight="1" spans="1:6">
      <c r="A108" s="183"/>
      <c r="B108" s="10" t="s">
        <v>219</v>
      </c>
      <c r="C108" s="182"/>
      <c r="D108" s="182">
        <v>53</v>
      </c>
      <c r="E108" s="176">
        <v>0</v>
      </c>
      <c r="F108" s="176">
        <v>4.41666666666667</v>
      </c>
    </row>
    <row r="109" customHeight="1" spans="1:6">
      <c r="A109" s="183"/>
      <c r="B109" s="10" t="s">
        <v>164</v>
      </c>
      <c r="C109" s="182"/>
      <c r="D109" s="182">
        <v>0</v>
      </c>
      <c r="E109" s="176">
        <v>0</v>
      </c>
      <c r="F109" s="176">
        <v>0</v>
      </c>
    </row>
    <row r="110" customHeight="1" spans="1:6">
      <c r="A110" s="183"/>
      <c r="B110" s="10" t="s">
        <v>220</v>
      </c>
      <c r="C110" s="182"/>
      <c r="D110" s="182">
        <v>0</v>
      </c>
      <c r="E110" s="176">
        <v>0</v>
      </c>
      <c r="F110" s="176">
        <v>0</v>
      </c>
    </row>
    <row r="111" customHeight="1" spans="1:6">
      <c r="A111" s="183"/>
      <c r="B111" s="10" t="s">
        <v>221</v>
      </c>
      <c r="C111" s="182">
        <v>0</v>
      </c>
      <c r="D111" s="182">
        <v>0</v>
      </c>
      <c r="E111" s="176">
        <v>0</v>
      </c>
      <c r="F111" s="176">
        <v>0</v>
      </c>
    </row>
    <row r="112" customHeight="1" spans="1:6">
      <c r="A112" s="183"/>
      <c r="B112" s="10" t="s">
        <v>155</v>
      </c>
      <c r="C112" s="182"/>
      <c r="D112" s="182">
        <v>0</v>
      </c>
      <c r="E112" s="176">
        <v>0</v>
      </c>
      <c r="F112" s="176">
        <v>0</v>
      </c>
    </row>
    <row r="113" customHeight="1" spans="1:6">
      <c r="A113" s="183"/>
      <c r="B113" s="10" t="s">
        <v>156</v>
      </c>
      <c r="C113" s="182"/>
      <c r="D113" s="182">
        <v>0</v>
      </c>
      <c r="E113" s="176">
        <v>0</v>
      </c>
      <c r="F113" s="176">
        <v>0</v>
      </c>
    </row>
    <row r="114" customHeight="1" spans="1:6">
      <c r="A114" s="183"/>
      <c r="B114" s="10" t="s">
        <v>157</v>
      </c>
      <c r="C114" s="182"/>
      <c r="D114" s="182">
        <v>0</v>
      </c>
      <c r="E114" s="176">
        <v>0</v>
      </c>
      <c r="F114" s="176">
        <v>0</v>
      </c>
    </row>
    <row r="115" customHeight="1" spans="1:6">
      <c r="A115" s="183"/>
      <c r="B115" s="10" t="s">
        <v>222</v>
      </c>
      <c r="C115" s="182"/>
      <c r="D115" s="182">
        <v>0</v>
      </c>
      <c r="E115" s="176">
        <v>0</v>
      </c>
      <c r="F115" s="176">
        <v>0</v>
      </c>
    </row>
    <row r="116" customHeight="1" spans="1:6">
      <c r="A116" s="183"/>
      <c r="B116" s="10" t="s">
        <v>223</v>
      </c>
      <c r="C116" s="182"/>
      <c r="D116" s="182">
        <v>0</v>
      </c>
      <c r="E116" s="176">
        <v>0</v>
      </c>
      <c r="F116" s="176">
        <v>0</v>
      </c>
    </row>
    <row r="117" customHeight="1" spans="1:6">
      <c r="A117" s="183"/>
      <c r="B117" s="10" t="s">
        <v>224</v>
      </c>
      <c r="C117" s="182"/>
      <c r="D117" s="182">
        <v>0</v>
      </c>
      <c r="E117" s="176">
        <v>0</v>
      </c>
      <c r="F117" s="176">
        <v>0</v>
      </c>
    </row>
    <row r="118" customHeight="1" spans="1:6">
      <c r="A118" s="183"/>
      <c r="B118" s="10" t="s">
        <v>225</v>
      </c>
      <c r="C118" s="182"/>
      <c r="D118" s="182">
        <v>0</v>
      </c>
      <c r="E118" s="176">
        <v>0</v>
      </c>
      <c r="F118" s="176">
        <v>0</v>
      </c>
    </row>
    <row r="119" customHeight="1" spans="1:6">
      <c r="A119" s="183"/>
      <c r="B119" s="10" t="s">
        <v>226</v>
      </c>
      <c r="C119" s="182"/>
      <c r="D119" s="182">
        <v>0</v>
      </c>
      <c r="E119" s="176">
        <v>0</v>
      </c>
      <c r="F119" s="176">
        <v>0</v>
      </c>
    </row>
    <row r="120" customHeight="1" spans="1:6">
      <c r="A120" s="183"/>
      <c r="B120" s="10" t="s">
        <v>227</v>
      </c>
      <c r="C120" s="182"/>
      <c r="D120" s="182">
        <v>0</v>
      </c>
      <c r="E120" s="176">
        <v>0</v>
      </c>
      <c r="F120" s="176">
        <v>0</v>
      </c>
    </row>
    <row r="121" customHeight="1" spans="1:6">
      <c r="A121" s="183"/>
      <c r="B121" s="10" t="s">
        <v>164</v>
      </c>
      <c r="C121" s="182"/>
      <c r="D121" s="182">
        <v>0</v>
      </c>
      <c r="E121" s="176">
        <v>0</v>
      </c>
      <c r="F121" s="176">
        <v>0</v>
      </c>
    </row>
    <row r="122" customHeight="1" spans="1:6">
      <c r="A122" s="183"/>
      <c r="B122" s="10" t="s">
        <v>228</v>
      </c>
      <c r="C122" s="182"/>
      <c r="D122" s="182">
        <v>0</v>
      </c>
      <c r="E122" s="176">
        <v>0</v>
      </c>
      <c r="F122" s="176">
        <v>0</v>
      </c>
    </row>
    <row r="123" customHeight="1" spans="1:6">
      <c r="A123" s="183"/>
      <c r="B123" s="10" t="s">
        <v>229</v>
      </c>
      <c r="C123" s="182">
        <v>145</v>
      </c>
      <c r="D123" s="182">
        <v>130</v>
      </c>
      <c r="E123" s="176">
        <v>0.896551724137931</v>
      </c>
      <c r="F123" s="176">
        <v>0.884353741496599</v>
      </c>
    </row>
    <row r="124" customHeight="1" spans="1:6">
      <c r="A124" s="183"/>
      <c r="B124" s="10" t="s">
        <v>155</v>
      </c>
      <c r="C124" s="182"/>
      <c r="D124" s="182">
        <v>129</v>
      </c>
      <c r="E124" s="176">
        <v>0</v>
      </c>
      <c r="F124" s="176">
        <v>0.877551020408163</v>
      </c>
    </row>
    <row r="125" customHeight="1" spans="1:6">
      <c r="A125" s="183"/>
      <c r="B125" s="10" t="s">
        <v>156</v>
      </c>
      <c r="C125" s="182"/>
      <c r="D125" s="182">
        <v>0</v>
      </c>
      <c r="E125" s="176">
        <v>0</v>
      </c>
      <c r="F125" s="176">
        <v>0</v>
      </c>
    </row>
    <row r="126" customHeight="1" spans="1:6">
      <c r="A126" s="183"/>
      <c r="B126" s="10" t="s">
        <v>157</v>
      </c>
      <c r="C126" s="182"/>
      <c r="D126" s="182">
        <v>0</v>
      </c>
      <c r="E126" s="176">
        <v>0</v>
      </c>
      <c r="F126" s="176">
        <v>0</v>
      </c>
    </row>
    <row r="127" customHeight="1" spans="1:6">
      <c r="A127" s="183"/>
      <c r="B127" s="10" t="s">
        <v>230</v>
      </c>
      <c r="C127" s="182"/>
      <c r="D127" s="182">
        <v>1</v>
      </c>
      <c r="E127" s="176">
        <v>0</v>
      </c>
      <c r="F127" s="176">
        <v>0</v>
      </c>
    </row>
    <row r="128" customHeight="1" spans="1:6">
      <c r="A128" s="183"/>
      <c r="B128" s="10" t="s">
        <v>164</v>
      </c>
      <c r="C128" s="182"/>
      <c r="D128" s="182">
        <v>0</v>
      </c>
      <c r="E128" s="176">
        <v>0</v>
      </c>
      <c r="F128" s="176">
        <v>0</v>
      </c>
    </row>
    <row r="129" customHeight="1" spans="1:6">
      <c r="A129" s="183"/>
      <c r="B129" s="10" t="s">
        <v>231</v>
      </c>
      <c r="C129" s="182"/>
      <c r="D129" s="182">
        <v>0</v>
      </c>
      <c r="E129" s="176">
        <v>0</v>
      </c>
      <c r="F129" s="176">
        <v>0</v>
      </c>
    </row>
    <row r="130" customHeight="1" spans="1:6">
      <c r="A130" s="183"/>
      <c r="B130" s="10" t="s">
        <v>236</v>
      </c>
      <c r="C130" s="182">
        <v>119</v>
      </c>
      <c r="D130" s="182">
        <v>113</v>
      </c>
      <c r="E130" s="176">
        <v>0.949579831932773</v>
      </c>
      <c r="F130" s="176">
        <v>0.957627118644068</v>
      </c>
    </row>
    <row r="131" customHeight="1" spans="1:6">
      <c r="A131" s="183"/>
      <c r="B131" s="10" t="s">
        <v>155</v>
      </c>
      <c r="C131" s="182"/>
      <c r="D131" s="182">
        <v>0</v>
      </c>
      <c r="E131" s="176">
        <v>0</v>
      </c>
      <c r="F131" s="176">
        <v>0</v>
      </c>
    </row>
    <row r="132" customHeight="1" spans="1:6">
      <c r="A132" s="183"/>
      <c r="B132" s="10" t="s">
        <v>156</v>
      </c>
      <c r="C132" s="182"/>
      <c r="D132" s="182">
        <v>0</v>
      </c>
      <c r="E132" s="176">
        <v>0</v>
      </c>
      <c r="F132" s="176">
        <v>0</v>
      </c>
    </row>
    <row r="133" customHeight="1" spans="1:6">
      <c r="A133" s="183"/>
      <c r="B133" s="10" t="s">
        <v>157</v>
      </c>
      <c r="C133" s="182"/>
      <c r="D133" s="182">
        <v>0</v>
      </c>
      <c r="E133" s="176">
        <v>0</v>
      </c>
      <c r="F133" s="176">
        <v>0</v>
      </c>
    </row>
    <row r="134" customHeight="1" spans="1:6">
      <c r="A134" s="183"/>
      <c r="B134" s="10" t="s">
        <v>237</v>
      </c>
      <c r="C134" s="182"/>
      <c r="D134" s="182">
        <v>113</v>
      </c>
      <c r="E134" s="176">
        <v>0</v>
      </c>
      <c r="F134" s="176">
        <v>0.957627118644068</v>
      </c>
    </row>
    <row r="135" customHeight="1" spans="1:6">
      <c r="A135" s="183"/>
      <c r="B135" s="10" t="s">
        <v>238</v>
      </c>
      <c r="C135" s="182"/>
      <c r="D135" s="182">
        <v>0</v>
      </c>
      <c r="E135" s="176">
        <v>0</v>
      </c>
      <c r="F135" s="176">
        <v>0</v>
      </c>
    </row>
    <row r="136" customHeight="1" spans="1:6">
      <c r="A136" s="183"/>
      <c r="B136" s="10" t="s">
        <v>239</v>
      </c>
      <c r="C136" s="182">
        <v>522</v>
      </c>
      <c r="D136" s="182">
        <v>511</v>
      </c>
      <c r="E136" s="176">
        <v>0.978927203065134</v>
      </c>
      <c r="F136" s="176">
        <v>0.78858024691358</v>
      </c>
    </row>
    <row r="137" customHeight="1" spans="1:6">
      <c r="A137" s="183"/>
      <c r="B137" s="10" t="s">
        <v>155</v>
      </c>
      <c r="C137" s="182"/>
      <c r="D137" s="182">
        <v>427</v>
      </c>
      <c r="E137" s="176">
        <v>0</v>
      </c>
      <c r="F137" s="176">
        <v>0.802631578947368</v>
      </c>
    </row>
    <row r="138" customHeight="1" spans="1:6">
      <c r="A138" s="183"/>
      <c r="B138" s="10" t="s">
        <v>156</v>
      </c>
      <c r="C138" s="182"/>
      <c r="D138" s="182">
        <v>84</v>
      </c>
      <c r="E138" s="176">
        <v>0</v>
      </c>
      <c r="F138" s="176">
        <v>0.724137931034483</v>
      </c>
    </row>
    <row r="139" customHeight="1" spans="1:6">
      <c r="A139" s="183"/>
      <c r="B139" s="10" t="s">
        <v>157</v>
      </c>
      <c r="C139" s="182"/>
      <c r="D139" s="182">
        <v>0</v>
      </c>
      <c r="E139" s="176">
        <v>0</v>
      </c>
      <c r="F139" s="176">
        <v>0</v>
      </c>
    </row>
    <row r="140" customHeight="1" spans="1:6">
      <c r="A140" s="183"/>
      <c r="B140" s="10" t="s">
        <v>240</v>
      </c>
      <c r="C140" s="182"/>
      <c r="D140" s="182">
        <v>0</v>
      </c>
      <c r="E140" s="176">
        <v>0</v>
      </c>
      <c r="F140" s="176">
        <v>0</v>
      </c>
    </row>
    <row r="141" customHeight="1" spans="1:6">
      <c r="A141" s="183"/>
      <c r="B141" s="10" t="s">
        <v>164</v>
      </c>
      <c r="C141" s="182"/>
      <c r="D141" s="182">
        <v>0</v>
      </c>
      <c r="E141" s="176">
        <v>0</v>
      </c>
      <c r="F141" s="176">
        <v>0</v>
      </c>
    </row>
    <row r="142" customHeight="1" spans="1:6">
      <c r="A142" s="183"/>
      <c r="B142" s="10" t="s">
        <v>241</v>
      </c>
      <c r="C142" s="182"/>
      <c r="D142" s="182">
        <v>0</v>
      </c>
      <c r="E142" s="176">
        <v>0</v>
      </c>
      <c r="F142" s="176">
        <v>0</v>
      </c>
    </row>
    <row r="143" customHeight="1" spans="1:6">
      <c r="A143" s="183"/>
      <c r="B143" s="10" t="s">
        <v>242</v>
      </c>
      <c r="C143" s="182">
        <v>1194</v>
      </c>
      <c r="D143" s="182">
        <v>1369</v>
      </c>
      <c r="E143" s="176">
        <v>1.1465661641541</v>
      </c>
      <c r="F143" s="176">
        <v>1.00073099415205</v>
      </c>
    </row>
    <row r="144" customHeight="1" spans="1:6">
      <c r="A144" s="183"/>
      <c r="B144" s="10" t="s">
        <v>155</v>
      </c>
      <c r="C144" s="182"/>
      <c r="D144" s="182">
        <v>1006</v>
      </c>
      <c r="E144" s="176">
        <v>0</v>
      </c>
      <c r="F144" s="176">
        <v>0.802232854864434</v>
      </c>
    </row>
    <row r="145" customHeight="1" spans="1:6">
      <c r="A145" s="183"/>
      <c r="B145" s="10" t="s">
        <v>156</v>
      </c>
      <c r="C145" s="182"/>
      <c r="D145" s="182">
        <v>111</v>
      </c>
      <c r="E145" s="176">
        <v>0</v>
      </c>
      <c r="F145" s="176">
        <v>1.56338028169014</v>
      </c>
    </row>
    <row r="146" customHeight="1" spans="1:6">
      <c r="A146" s="183"/>
      <c r="B146" s="10" t="s">
        <v>157</v>
      </c>
      <c r="C146" s="182"/>
      <c r="D146" s="182">
        <v>0</v>
      </c>
      <c r="E146" s="176">
        <v>0</v>
      </c>
      <c r="F146" s="176">
        <v>0</v>
      </c>
    </row>
    <row r="147" customHeight="1" spans="1:6">
      <c r="A147" s="183"/>
      <c r="B147" s="10" t="s">
        <v>243</v>
      </c>
      <c r="C147" s="182"/>
      <c r="D147" s="182">
        <v>0</v>
      </c>
      <c r="E147" s="176">
        <v>0</v>
      </c>
      <c r="F147" s="176">
        <v>0</v>
      </c>
    </row>
    <row r="148" customHeight="1" spans="1:6">
      <c r="A148" s="183"/>
      <c r="B148" s="10" t="s">
        <v>244</v>
      </c>
      <c r="C148" s="182"/>
      <c r="D148" s="182">
        <v>0</v>
      </c>
      <c r="E148" s="176">
        <v>0</v>
      </c>
      <c r="F148" s="176">
        <v>0</v>
      </c>
    </row>
    <row r="149" customHeight="1" spans="1:6">
      <c r="A149" s="183"/>
      <c r="B149" s="10" t="s">
        <v>196</v>
      </c>
      <c r="C149" s="182"/>
      <c r="D149" s="182">
        <v>0</v>
      </c>
      <c r="E149" s="176">
        <v>0</v>
      </c>
      <c r="F149" s="176">
        <v>0</v>
      </c>
    </row>
    <row r="150" customHeight="1" spans="1:6">
      <c r="A150" s="183"/>
      <c r="B150" s="10" t="s">
        <v>245</v>
      </c>
      <c r="C150" s="182"/>
      <c r="D150" s="182">
        <v>0</v>
      </c>
      <c r="E150" s="176">
        <v>0</v>
      </c>
      <c r="F150" s="176">
        <v>0</v>
      </c>
    </row>
    <row r="151" customHeight="1" spans="1:6">
      <c r="A151" s="183"/>
      <c r="B151" s="10" t="s">
        <v>246</v>
      </c>
      <c r="C151" s="182"/>
      <c r="D151" s="182">
        <v>3</v>
      </c>
      <c r="E151" s="176">
        <v>0</v>
      </c>
      <c r="F151" s="176">
        <v>1</v>
      </c>
    </row>
    <row r="152" customHeight="1" spans="1:6">
      <c r="A152" s="183"/>
      <c r="B152" s="10" t="s">
        <v>247</v>
      </c>
      <c r="C152" s="182"/>
      <c r="D152" s="182">
        <v>0</v>
      </c>
      <c r="E152" s="176">
        <v>0</v>
      </c>
      <c r="F152" s="176">
        <v>0</v>
      </c>
    </row>
    <row r="153" customHeight="1" spans="1:6">
      <c r="A153" s="183"/>
      <c r="B153" s="10" t="s">
        <v>248</v>
      </c>
      <c r="C153" s="182"/>
      <c r="D153" s="182">
        <v>0</v>
      </c>
      <c r="E153" s="176">
        <v>0</v>
      </c>
      <c r="F153" s="176">
        <v>0</v>
      </c>
    </row>
    <row r="154" customHeight="1" spans="1:6">
      <c r="A154" s="183"/>
      <c r="B154" s="10" t="s">
        <v>249</v>
      </c>
      <c r="C154" s="182"/>
      <c r="D154" s="182">
        <v>0</v>
      </c>
      <c r="E154" s="176">
        <v>0</v>
      </c>
      <c r="F154" s="176">
        <v>0</v>
      </c>
    </row>
    <row r="155" customHeight="1" spans="1:6">
      <c r="A155" s="183"/>
      <c r="B155" s="10" t="s">
        <v>250</v>
      </c>
      <c r="C155" s="182"/>
      <c r="D155" s="182">
        <v>33</v>
      </c>
      <c r="E155" s="176">
        <v>0</v>
      </c>
      <c r="F155" s="176">
        <v>1.26923076923077</v>
      </c>
    </row>
    <row r="156" customHeight="1" spans="1:6">
      <c r="A156" s="183"/>
      <c r="B156" s="10" t="s">
        <v>164</v>
      </c>
      <c r="C156" s="182"/>
      <c r="D156" s="182">
        <v>216</v>
      </c>
      <c r="E156" s="176">
        <v>0</v>
      </c>
      <c r="F156" s="176">
        <v>0</v>
      </c>
    </row>
    <row r="157" customHeight="1" spans="1:6">
      <c r="A157" s="183"/>
      <c r="B157" s="10" t="s">
        <v>251</v>
      </c>
      <c r="C157" s="182"/>
      <c r="D157" s="182">
        <v>0</v>
      </c>
      <c r="E157" s="176">
        <v>0</v>
      </c>
      <c r="F157" s="176">
        <v>0</v>
      </c>
    </row>
    <row r="158" customHeight="1" spans="1:6">
      <c r="A158" s="13" t="s">
        <v>255</v>
      </c>
      <c r="B158" s="10" t="s">
        <v>105</v>
      </c>
      <c r="C158" s="182">
        <v>0</v>
      </c>
      <c r="D158" s="182">
        <v>0</v>
      </c>
      <c r="E158" s="176">
        <v>0</v>
      </c>
      <c r="F158" s="176">
        <v>0</v>
      </c>
    </row>
    <row r="159" customHeight="1" spans="1:6">
      <c r="A159" s="13" t="s">
        <v>256</v>
      </c>
      <c r="B159" s="10" t="s">
        <v>106</v>
      </c>
      <c r="C159" s="182">
        <v>259</v>
      </c>
      <c r="D159" s="182">
        <v>246</v>
      </c>
      <c r="E159" s="176">
        <v>0.94980694980695</v>
      </c>
      <c r="F159" s="176">
        <v>1.04237288135593</v>
      </c>
    </row>
    <row r="160" customHeight="1" spans="1:6">
      <c r="A160" s="13" t="s">
        <v>257</v>
      </c>
      <c r="B160" s="10" t="s">
        <v>107</v>
      </c>
      <c r="C160" s="182">
        <v>7609</v>
      </c>
      <c r="D160" s="182">
        <v>7147</v>
      </c>
      <c r="E160" s="176">
        <v>0.939282428702852</v>
      </c>
      <c r="F160" s="176">
        <v>0.844599385488064</v>
      </c>
    </row>
    <row r="161" customHeight="1" spans="1:6">
      <c r="A161" s="13" t="s">
        <v>153</v>
      </c>
      <c r="B161" s="10" t="s">
        <v>258</v>
      </c>
      <c r="C161" s="182">
        <v>0</v>
      </c>
      <c r="D161" s="182">
        <v>0</v>
      </c>
      <c r="E161" s="176">
        <v>0</v>
      </c>
      <c r="F161" s="176">
        <v>0</v>
      </c>
    </row>
    <row r="162" customHeight="1" spans="1:6">
      <c r="A162" s="183"/>
      <c r="B162" s="10" t="s">
        <v>261</v>
      </c>
      <c r="C162" s="182">
        <v>6593</v>
      </c>
      <c r="D162" s="182">
        <v>6249</v>
      </c>
      <c r="E162" s="176">
        <v>0.947823449112695</v>
      </c>
      <c r="F162" s="176">
        <v>0.865152983524851</v>
      </c>
    </row>
    <row r="163" customHeight="1" spans="1:6">
      <c r="A163" s="183"/>
      <c r="B163" s="10" t="s">
        <v>267</v>
      </c>
      <c r="C163" s="182">
        <v>24</v>
      </c>
      <c r="D163" s="182">
        <v>23</v>
      </c>
      <c r="E163" s="176">
        <v>0.958333333333333</v>
      </c>
      <c r="F163" s="176">
        <v>1</v>
      </c>
    </row>
    <row r="164" customHeight="1" spans="1:6">
      <c r="A164" s="183"/>
      <c r="B164" s="10" t="s">
        <v>271</v>
      </c>
      <c r="C164" s="182">
        <v>52</v>
      </c>
      <c r="D164" s="182">
        <v>41</v>
      </c>
      <c r="E164" s="176">
        <v>0.788461538461538</v>
      </c>
      <c r="F164" s="176">
        <v>0.208121827411168</v>
      </c>
    </row>
    <row r="165" customHeight="1" spans="1:6">
      <c r="A165" s="183"/>
      <c r="B165" s="10" t="s">
        <v>276</v>
      </c>
      <c r="C165" s="182">
        <v>940</v>
      </c>
      <c r="D165" s="182">
        <v>834</v>
      </c>
      <c r="E165" s="176">
        <v>0.887234042553191</v>
      </c>
      <c r="F165" s="176">
        <v>0.818449460255152</v>
      </c>
    </row>
    <row r="166" customHeight="1" spans="1:6">
      <c r="A166" s="183"/>
      <c r="B166" s="10" t="s">
        <v>285</v>
      </c>
      <c r="C166" s="182">
        <v>0</v>
      </c>
      <c r="D166" s="182">
        <v>0</v>
      </c>
      <c r="E166" s="176">
        <v>0</v>
      </c>
      <c r="F166" s="176">
        <v>0</v>
      </c>
    </row>
    <row r="167" customHeight="1" spans="1:6">
      <c r="A167" s="13" t="s">
        <v>291</v>
      </c>
      <c r="B167" s="10" t="s">
        <v>108</v>
      </c>
      <c r="C167" s="182">
        <v>48577</v>
      </c>
      <c r="D167" s="182">
        <v>46828</v>
      </c>
      <c r="E167" s="176">
        <v>0.963995306420734</v>
      </c>
      <c r="F167" s="176">
        <v>1.04284696240869</v>
      </c>
    </row>
    <row r="168" customHeight="1" spans="1:6">
      <c r="A168" s="183"/>
      <c r="B168" s="10" t="s">
        <v>292</v>
      </c>
      <c r="C168" s="182">
        <v>868</v>
      </c>
      <c r="D168" s="182">
        <v>814</v>
      </c>
      <c r="E168" s="176">
        <v>0.93778801843318</v>
      </c>
      <c r="F168" s="176">
        <v>0.972520908004779</v>
      </c>
    </row>
    <row r="169" customHeight="1" spans="1:6">
      <c r="A169" s="183"/>
      <c r="B169" s="10" t="s">
        <v>155</v>
      </c>
      <c r="C169" s="182"/>
      <c r="D169" s="182">
        <v>792</v>
      </c>
      <c r="E169" s="176">
        <v>0</v>
      </c>
      <c r="F169" s="176">
        <v>0.976572133168927</v>
      </c>
    </row>
    <row r="170" customHeight="1" spans="1:6">
      <c r="A170" s="183"/>
      <c r="B170" s="10" t="s">
        <v>156</v>
      </c>
      <c r="C170" s="182"/>
      <c r="D170" s="182">
        <v>22</v>
      </c>
      <c r="E170" s="176">
        <v>0</v>
      </c>
      <c r="F170" s="176">
        <v>0.846153846153846</v>
      </c>
    </row>
    <row r="171" customHeight="1" spans="1:6">
      <c r="A171" s="183"/>
      <c r="B171" s="10" t="s">
        <v>157</v>
      </c>
      <c r="C171" s="182"/>
      <c r="D171" s="182">
        <v>0</v>
      </c>
      <c r="E171" s="176">
        <v>0</v>
      </c>
      <c r="F171" s="176">
        <v>0</v>
      </c>
    </row>
    <row r="172" customHeight="1" spans="1:6">
      <c r="A172" s="183"/>
      <c r="B172" s="10" t="s">
        <v>293</v>
      </c>
      <c r="C172" s="182"/>
      <c r="D172" s="182">
        <v>0</v>
      </c>
      <c r="E172" s="176">
        <v>0</v>
      </c>
      <c r="F172" s="176">
        <v>0</v>
      </c>
    </row>
    <row r="173" customHeight="1" spans="1:6">
      <c r="A173" s="183"/>
      <c r="B173" s="10" t="s">
        <v>294</v>
      </c>
      <c r="C173" s="182">
        <v>45735</v>
      </c>
      <c r="D173" s="182">
        <v>43066</v>
      </c>
      <c r="E173" s="176">
        <v>0.941642068437739</v>
      </c>
      <c r="F173" s="176">
        <v>1.04074432092798</v>
      </c>
    </row>
    <row r="174" customHeight="1" spans="1:6">
      <c r="A174" s="183"/>
      <c r="B174" s="10" t="s">
        <v>295</v>
      </c>
      <c r="C174" s="182"/>
      <c r="D174" s="182">
        <v>2182</v>
      </c>
      <c r="E174" s="176">
        <v>0</v>
      </c>
      <c r="F174" s="176">
        <v>0.910304547350855</v>
      </c>
    </row>
    <row r="175" customHeight="1" spans="1:6">
      <c r="A175" s="183"/>
      <c r="B175" s="10" t="s">
        <v>296</v>
      </c>
      <c r="C175" s="182"/>
      <c r="D175" s="182">
        <v>22624</v>
      </c>
      <c r="E175" s="176">
        <v>0</v>
      </c>
      <c r="F175" s="176">
        <v>1.05017871234276</v>
      </c>
    </row>
    <row r="176" customHeight="1" spans="1:6">
      <c r="A176" s="183"/>
      <c r="B176" s="10" t="s">
        <v>297</v>
      </c>
      <c r="C176" s="182"/>
      <c r="D176" s="182">
        <v>11674</v>
      </c>
      <c r="E176" s="176">
        <v>0</v>
      </c>
      <c r="F176" s="176">
        <v>1.00716072815115</v>
      </c>
    </row>
    <row r="177" customHeight="1" spans="1:6">
      <c r="A177" s="183"/>
      <c r="B177" s="10" t="s">
        <v>298</v>
      </c>
      <c r="C177" s="182"/>
      <c r="D177" s="182">
        <v>6586</v>
      </c>
      <c r="E177" s="176">
        <v>0</v>
      </c>
      <c r="F177" s="176">
        <v>1.12600444520431</v>
      </c>
    </row>
    <row r="178" customHeight="1" spans="1:6">
      <c r="A178" s="183"/>
      <c r="B178" s="10" t="s">
        <v>299</v>
      </c>
      <c r="C178" s="182"/>
      <c r="D178" s="182">
        <v>0</v>
      </c>
      <c r="E178" s="176">
        <v>0</v>
      </c>
      <c r="F178" s="176">
        <v>0</v>
      </c>
    </row>
    <row r="179" customHeight="1" spans="1:6">
      <c r="A179" s="183"/>
      <c r="B179" s="10" t="s">
        <v>300</v>
      </c>
      <c r="C179" s="182"/>
      <c r="D179" s="182">
        <v>0</v>
      </c>
      <c r="E179" s="176">
        <v>0</v>
      </c>
      <c r="F179" s="176">
        <v>0</v>
      </c>
    </row>
    <row r="180" customHeight="1" spans="1:6">
      <c r="A180" s="183"/>
      <c r="B180" s="10" t="s">
        <v>301</v>
      </c>
      <c r="C180" s="182">
        <v>1319</v>
      </c>
      <c r="D180" s="182">
        <v>1520</v>
      </c>
      <c r="E180" s="176">
        <v>1.15238817285823</v>
      </c>
      <c r="F180" s="176">
        <v>1.11273792093704</v>
      </c>
    </row>
    <row r="181" customHeight="1" spans="1:6">
      <c r="A181" s="183"/>
      <c r="B181" s="10" t="s">
        <v>302</v>
      </c>
      <c r="C181" s="182"/>
      <c r="D181" s="182">
        <v>0</v>
      </c>
      <c r="E181" s="176">
        <v>0</v>
      </c>
      <c r="F181" s="176">
        <v>0</v>
      </c>
    </row>
    <row r="182" customHeight="1" spans="1:6">
      <c r="A182" s="183"/>
      <c r="B182" s="10" t="s">
        <v>303</v>
      </c>
      <c r="C182" s="182"/>
      <c r="D182" s="182">
        <v>1520</v>
      </c>
      <c r="E182" s="176">
        <v>0</v>
      </c>
      <c r="F182" s="176">
        <v>1.11273792093704</v>
      </c>
    </row>
    <row r="183" customHeight="1" spans="1:6">
      <c r="A183" s="183"/>
      <c r="B183" s="10" t="s">
        <v>304</v>
      </c>
      <c r="C183" s="182"/>
      <c r="D183" s="182">
        <v>0</v>
      </c>
      <c r="E183" s="176">
        <v>0</v>
      </c>
      <c r="F183" s="176">
        <v>0</v>
      </c>
    </row>
    <row r="184" customHeight="1" spans="1:6">
      <c r="A184" s="183"/>
      <c r="B184" s="10" t="s">
        <v>305</v>
      </c>
      <c r="C184" s="182"/>
      <c r="D184" s="182">
        <v>0</v>
      </c>
      <c r="E184" s="176">
        <v>0</v>
      </c>
      <c r="F184" s="176">
        <v>0</v>
      </c>
    </row>
    <row r="185" customHeight="1" spans="1:6">
      <c r="A185" s="183"/>
      <c r="B185" s="10" t="s">
        <v>306</v>
      </c>
      <c r="C185" s="182"/>
      <c r="D185" s="182">
        <v>0</v>
      </c>
      <c r="E185" s="176">
        <v>0</v>
      </c>
      <c r="F185" s="176">
        <v>0</v>
      </c>
    </row>
    <row r="186" customHeight="1" spans="1:6">
      <c r="A186" s="183"/>
      <c r="B186" s="10" t="s">
        <v>307</v>
      </c>
      <c r="C186" s="182">
        <v>0</v>
      </c>
      <c r="D186" s="182">
        <v>0</v>
      </c>
      <c r="E186" s="176">
        <v>0</v>
      </c>
      <c r="F186" s="176">
        <v>0</v>
      </c>
    </row>
    <row r="187" customHeight="1" spans="1:6">
      <c r="A187" s="183"/>
      <c r="B187" s="10" t="s">
        <v>308</v>
      </c>
      <c r="C187" s="182"/>
      <c r="D187" s="182">
        <v>0</v>
      </c>
      <c r="E187" s="176">
        <v>0</v>
      </c>
      <c r="F187" s="176">
        <v>0</v>
      </c>
    </row>
    <row r="188" customHeight="1" spans="1:6">
      <c r="A188" s="183"/>
      <c r="B188" s="10" t="s">
        <v>309</v>
      </c>
      <c r="C188" s="182"/>
      <c r="D188" s="182">
        <v>0</v>
      </c>
      <c r="E188" s="176">
        <v>0</v>
      </c>
      <c r="F188" s="176">
        <v>0</v>
      </c>
    </row>
    <row r="189" customHeight="1" spans="1:6">
      <c r="A189" s="183"/>
      <c r="B189" s="10" t="s">
        <v>310</v>
      </c>
      <c r="C189" s="182"/>
      <c r="D189" s="182">
        <v>0</v>
      </c>
      <c r="E189" s="176">
        <v>0</v>
      </c>
      <c r="F189" s="176">
        <v>0</v>
      </c>
    </row>
    <row r="190" customHeight="1" spans="1:6">
      <c r="A190" s="183"/>
      <c r="B190" s="10" t="s">
        <v>311</v>
      </c>
      <c r="C190" s="182"/>
      <c r="D190" s="182">
        <v>0</v>
      </c>
      <c r="E190" s="176">
        <v>0</v>
      </c>
      <c r="F190" s="176">
        <v>0</v>
      </c>
    </row>
    <row r="191" customHeight="1" spans="1:6">
      <c r="A191" s="183"/>
      <c r="B191" s="10" t="s">
        <v>312</v>
      </c>
      <c r="C191" s="182"/>
      <c r="D191" s="182">
        <v>0</v>
      </c>
      <c r="E191" s="176">
        <v>0</v>
      </c>
      <c r="F191" s="176">
        <v>0</v>
      </c>
    </row>
    <row r="192" customHeight="1" spans="1:6">
      <c r="A192" s="183"/>
      <c r="B192" s="10" t="s">
        <v>313</v>
      </c>
      <c r="C192" s="182">
        <v>0</v>
      </c>
      <c r="D192" s="182">
        <v>0</v>
      </c>
      <c r="E192" s="176">
        <v>0</v>
      </c>
      <c r="F192" s="176">
        <v>0</v>
      </c>
    </row>
    <row r="193" customHeight="1" spans="1:6">
      <c r="A193" s="183"/>
      <c r="B193" s="10" t="s">
        <v>314</v>
      </c>
      <c r="C193" s="182"/>
      <c r="D193" s="182">
        <v>0</v>
      </c>
      <c r="E193" s="176">
        <v>0</v>
      </c>
      <c r="F193" s="176">
        <v>0</v>
      </c>
    </row>
    <row r="194" customHeight="1" spans="1:6">
      <c r="A194" s="183"/>
      <c r="B194" s="10" t="s">
        <v>315</v>
      </c>
      <c r="C194" s="182"/>
      <c r="D194" s="182">
        <v>0</v>
      </c>
      <c r="E194" s="176">
        <v>0</v>
      </c>
      <c r="F194" s="176">
        <v>0</v>
      </c>
    </row>
    <row r="195" customHeight="1" spans="1:6">
      <c r="A195" s="183"/>
      <c r="B195" s="10" t="s">
        <v>316</v>
      </c>
      <c r="C195" s="182"/>
      <c r="D195" s="182">
        <v>0</v>
      </c>
      <c r="E195" s="176">
        <v>0</v>
      </c>
      <c r="F195" s="176">
        <v>0</v>
      </c>
    </row>
    <row r="196" customHeight="1" spans="1:6">
      <c r="A196" s="183"/>
      <c r="B196" s="10" t="s">
        <v>317</v>
      </c>
      <c r="C196" s="182">
        <v>0</v>
      </c>
      <c r="D196" s="182">
        <v>0</v>
      </c>
      <c r="E196" s="176">
        <v>0</v>
      </c>
      <c r="F196" s="176">
        <v>0</v>
      </c>
    </row>
    <row r="197" customHeight="1" spans="1:6">
      <c r="A197" s="183"/>
      <c r="B197" s="10" t="s">
        <v>318</v>
      </c>
      <c r="C197" s="182"/>
      <c r="D197" s="182">
        <v>0</v>
      </c>
      <c r="E197" s="176">
        <v>0</v>
      </c>
      <c r="F197" s="176">
        <v>0</v>
      </c>
    </row>
    <row r="198" customHeight="1" spans="1:6">
      <c r="A198" s="183"/>
      <c r="B198" s="10" t="s">
        <v>319</v>
      </c>
      <c r="C198" s="182"/>
      <c r="D198" s="182">
        <v>0</v>
      </c>
      <c r="E198" s="176">
        <v>0</v>
      </c>
      <c r="F198" s="176">
        <v>0</v>
      </c>
    </row>
    <row r="199" customHeight="1" spans="1:6">
      <c r="A199" s="183"/>
      <c r="B199" s="10" t="s">
        <v>320</v>
      </c>
      <c r="C199" s="182"/>
      <c r="D199" s="182">
        <v>0</v>
      </c>
      <c r="E199" s="176">
        <v>0</v>
      </c>
      <c r="F199" s="176">
        <v>0</v>
      </c>
    </row>
    <row r="200" customHeight="1" spans="1:6">
      <c r="A200" s="183"/>
      <c r="B200" s="10" t="s">
        <v>321</v>
      </c>
      <c r="C200" s="182">
        <v>260</v>
      </c>
      <c r="D200" s="182">
        <v>439</v>
      </c>
      <c r="E200" s="176">
        <v>1.68846153846154</v>
      </c>
      <c r="F200" s="176">
        <v>1.84453781512605</v>
      </c>
    </row>
    <row r="201" customHeight="1" spans="1:6">
      <c r="A201" s="183"/>
      <c r="B201" s="10" t="s">
        <v>322</v>
      </c>
      <c r="C201" s="182"/>
      <c r="D201" s="182">
        <v>439</v>
      </c>
      <c r="E201" s="176">
        <v>0</v>
      </c>
      <c r="F201" s="176">
        <v>1.84453781512605</v>
      </c>
    </row>
    <row r="202" customHeight="1" spans="1:6">
      <c r="A202" s="183"/>
      <c r="B202" s="10" t="s">
        <v>323</v>
      </c>
      <c r="C202" s="182"/>
      <c r="D202" s="182">
        <v>0</v>
      </c>
      <c r="E202" s="176">
        <v>0</v>
      </c>
      <c r="F202" s="176">
        <v>0</v>
      </c>
    </row>
    <row r="203" customHeight="1" spans="1:6">
      <c r="A203" s="183"/>
      <c r="B203" s="10" t="s">
        <v>324</v>
      </c>
      <c r="C203" s="182"/>
      <c r="D203" s="182">
        <v>0</v>
      </c>
      <c r="E203" s="176">
        <v>0</v>
      </c>
      <c r="F203" s="176">
        <v>0</v>
      </c>
    </row>
    <row r="204" customHeight="1" spans="1:6">
      <c r="A204" s="183"/>
      <c r="B204" s="10" t="s">
        <v>325</v>
      </c>
      <c r="C204" s="182">
        <v>395</v>
      </c>
      <c r="D204" s="182">
        <v>348</v>
      </c>
      <c r="E204" s="176">
        <v>0.881012658227848</v>
      </c>
      <c r="F204" s="176">
        <v>0.798165137614679</v>
      </c>
    </row>
    <row r="205" customHeight="1" spans="1:6">
      <c r="A205" s="183"/>
      <c r="B205" s="10" t="s">
        <v>326</v>
      </c>
      <c r="C205" s="182"/>
      <c r="D205" s="182">
        <v>143</v>
      </c>
      <c r="E205" s="176">
        <v>0</v>
      </c>
      <c r="F205" s="176">
        <v>0.76063829787234</v>
      </c>
    </row>
    <row r="206" customHeight="1" spans="1:6">
      <c r="A206" s="183"/>
      <c r="B206" s="10" t="s">
        <v>327</v>
      </c>
      <c r="C206" s="182"/>
      <c r="D206" s="182">
        <v>205</v>
      </c>
      <c r="E206" s="176">
        <v>0</v>
      </c>
      <c r="F206" s="176">
        <v>0.826612903225806</v>
      </c>
    </row>
    <row r="207" customHeight="1" spans="1:6">
      <c r="A207" s="183"/>
      <c r="B207" s="10" t="s">
        <v>328</v>
      </c>
      <c r="C207" s="182"/>
      <c r="D207" s="182">
        <v>0</v>
      </c>
      <c r="E207" s="176">
        <v>0</v>
      </c>
      <c r="F207" s="176">
        <v>0</v>
      </c>
    </row>
    <row r="208" customHeight="1" spans="1:6">
      <c r="A208" s="183"/>
      <c r="B208" s="10" t="s">
        <v>329</v>
      </c>
      <c r="C208" s="182"/>
      <c r="D208" s="182">
        <v>0</v>
      </c>
      <c r="E208" s="176">
        <v>0</v>
      </c>
      <c r="F208" s="176">
        <v>0</v>
      </c>
    </row>
    <row r="209" customHeight="1" spans="1:6">
      <c r="A209" s="183"/>
      <c r="B209" s="10" t="s">
        <v>330</v>
      </c>
      <c r="C209" s="182"/>
      <c r="D209" s="182">
        <v>0</v>
      </c>
      <c r="E209" s="176">
        <v>0</v>
      </c>
      <c r="F209" s="176">
        <v>0</v>
      </c>
    </row>
    <row r="210" customHeight="1" spans="1:6">
      <c r="A210" s="183"/>
      <c r="B210" s="10" t="s">
        <v>331</v>
      </c>
      <c r="C210" s="182">
        <v>0</v>
      </c>
      <c r="D210" s="182">
        <v>641</v>
      </c>
      <c r="E210" s="176">
        <v>0</v>
      </c>
      <c r="F210" s="176">
        <v>0.990726429675425</v>
      </c>
    </row>
    <row r="211" customHeight="1" spans="1:6">
      <c r="A211" s="183"/>
      <c r="B211" s="10" t="s">
        <v>332</v>
      </c>
      <c r="C211" s="182"/>
      <c r="D211" s="182">
        <v>0</v>
      </c>
      <c r="E211" s="176">
        <v>0</v>
      </c>
      <c r="F211" s="176">
        <v>0</v>
      </c>
    </row>
    <row r="212" customHeight="1" spans="1:6">
      <c r="A212" s="183"/>
      <c r="B212" s="10" t="s">
        <v>333</v>
      </c>
      <c r="C212" s="182"/>
      <c r="D212" s="182">
        <v>0</v>
      </c>
      <c r="E212" s="176">
        <v>0</v>
      </c>
      <c r="F212" s="176">
        <v>0</v>
      </c>
    </row>
    <row r="213" customHeight="1" spans="1:6">
      <c r="A213" s="183"/>
      <c r="B213" s="10" t="s">
        <v>334</v>
      </c>
      <c r="C213" s="182"/>
      <c r="D213" s="182">
        <v>0</v>
      </c>
      <c r="E213" s="176">
        <v>0</v>
      </c>
      <c r="F213" s="176">
        <v>0</v>
      </c>
    </row>
    <row r="214" customHeight="1" spans="1:6">
      <c r="A214" s="183"/>
      <c r="B214" s="10" t="s">
        <v>335</v>
      </c>
      <c r="C214" s="182"/>
      <c r="D214" s="182">
        <v>0</v>
      </c>
      <c r="E214" s="176">
        <v>0</v>
      </c>
      <c r="F214" s="176">
        <v>0</v>
      </c>
    </row>
    <row r="215" customHeight="1" spans="1:6">
      <c r="A215" s="183"/>
      <c r="B215" s="10" t="s">
        <v>336</v>
      </c>
      <c r="C215" s="182"/>
      <c r="D215" s="182">
        <v>0</v>
      </c>
      <c r="E215" s="176">
        <v>0</v>
      </c>
      <c r="F215" s="176">
        <v>0</v>
      </c>
    </row>
    <row r="216" customHeight="1" spans="1:6">
      <c r="A216" s="183"/>
      <c r="B216" s="10" t="s">
        <v>337</v>
      </c>
      <c r="C216" s="182"/>
      <c r="D216" s="182">
        <v>641</v>
      </c>
      <c r="E216" s="176">
        <v>0</v>
      </c>
      <c r="F216" s="176">
        <v>1.25440313111546</v>
      </c>
    </row>
    <row r="217" customHeight="1" spans="1:6">
      <c r="A217" s="183"/>
      <c r="B217" s="10" t="s">
        <v>338</v>
      </c>
      <c r="C217" s="182">
        <v>0</v>
      </c>
      <c r="D217" s="182">
        <v>0</v>
      </c>
      <c r="E217" s="176">
        <v>0</v>
      </c>
      <c r="F217" s="176">
        <v>0</v>
      </c>
    </row>
    <row r="218" customHeight="1" spans="1:6">
      <c r="A218" s="183"/>
      <c r="B218" s="10" t="s">
        <v>339</v>
      </c>
      <c r="C218" s="182"/>
      <c r="D218" s="182">
        <v>0</v>
      </c>
      <c r="E218" s="176">
        <v>0</v>
      </c>
      <c r="F218" s="176">
        <v>0</v>
      </c>
    </row>
    <row r="219" customHeight="1" spans="1:6">
      <c r="A219" s="13" t="s">
        <v>340</v>
      </c>
      <c r="B219" s="10" t="s">
        <v>109</v>
      </c>
      <c r="C219" s="182">
        <v>885</v>
      </c>
      <c r="D219" s="182">
        <v>1036</v>
      </c>
      <c r="E219" s="176">
        <v>1.17062146892655</v>
      </c>
      <c r="F219" s="176">
        <v>1.21169590643275</v>
      </c>
    </row>
    <row r="220" customHeight="1" spans="1:6">
      <c r="A220" s="183"/>
      <c r="B220" s="10" t="s">
        <v>341</v>
      </c>
      <c r="C220" s="182">
        <v>93</v>
      </c>
      <c r="D220" s="182">
        <v>77</v>
      </c>
      <c r="E220" s="176">
        <v>0.827956989247312</v>
      </c>
      <c r="F220" s="176">
        <v>0.785714285714286</v>
      </c>
    </row>
    <row r="221" customHeight="1" spans="1:6">
      <c r="A221" s="183"/>
      <c r="B221" s="10" t="s">
        <v>155</v>
      </c>
      <c r="C221" s="182"/>
      <c r="D221" s="182">
        <v>74</v>
      </c>
      <c r="E221" s="176">
        <v>0</v>
      </c>
      <c r="F221" s="176">
        <v>0.755102040816326</v>
      </c>
    </row>
    <row r="222" customHeight="1" spans="1:6">
      <c r="A222" s="183"/>
      <c r="B222" s="10" t="s">
        <v>156</v>
      </c>
      <c r="C222" s="182"/>
      <c r="D222" s="182">
        <v>3</v>
      </c>
      <c r="E222" s="176">
        <v>0</v>
      </c>
      <c r="F222" s="176">
        <v>0</v>
      </c>
    </row>
    <row r="223" customHeight="1" spans="1:6">
      <c r="A223" s="183"/>
      <c r="B223" s="10" t="s">
        <v>157</v>
      </c>
      <c r="C223" s="182"/>
      <c r="D223" s="182">
        <v>0</v>
      </c>
      <c r="E223" s="176">
        <v>0</v>
      </c>
      <c r="F223" s="176">
        <v>0</v>
      </c>
    </row>
    <row r="224" customHeight="1" spans="1:6">
      <c r="A224" s="183"/>
      <c r="B224" s="10" t="s">
        <v>342</v>
      </c>
      <c r="C224" s="182"/>
      <c r="D224" s="182">
        <v>0</v>
      </c>
      <c r="E224" s="176">
        <v>0</v>
      </c>
      <c r="F224" s="176">
        <v>0</v>
      </c>
    </row>
    <row r="225" customHeight="1" spans="1:6">
      <c r="A225" s="183"/>
      <c r="B225" s="10" t="s">
        <v>343</v>
      </c>
      <c r="C225" s="182">
        <v>0</v>
      </c>
      <c r="D225" s="182">
        <v>0</v>
      </c>
      <c r="E225" s="176">
        <v>0</v>
      </c>
      <c r="F225" s="176">
        <v>0</v>
      </c>
    </row>
    <row r="226" customHeight="1" spans="1:6">
      <c r="A226" s="183"/>
      <c r="B226" s="10" t="s">
        <v>344</v>
      </c>
      <c r="C226" s="182"/>
      <c r="D226" s="182">
        <v>0</v>
      </c>
      <c r="E226" s="176">
        <v>0</v>
      </c>
      <c r="F226" s="176">
        <v>0</v>
      </c>
    </row>
    <row r="227" customHeight="1" spans="1:6">
      <c r="A227" s="183"/>
      <c r="B227" s="10" t="s">
        <v>345</v>
      </c>
      <c r="C227" s="182"/>
      <c r="D227" s="182">
        <v>0</v>
      </c>
      <c r="E227" s="176">
        <v>0</v>
      </c>
      <c r="F227" s="176">
        <v>0</v>
      </c>
    </row>
    <row r="228" customHeight="1" spans="1:6">
      <c r="A228" s="183"/>
      <c r="B228" s="10" t="s">
        <v>346</v>
      </c>
      <c r="C228" s="182"/>
      <c r="D228" s="182">
        <v>0</v>
      </c>
      <c r="E228" s="176">
        <v>0</v>
      </c>
      <c r="F228" s="176">
        <v>0</v>
      </c>
    </row>
    <row r="229" customHeight="1" spans="1:6">
      <c r="A229" s="183"/>
      <c r="B229" s="10" t="s">
        <v>347</v>
      </c>
      <c r="C229" s="182"/>
      <c r="D229" s="182">
        <v>0</v>
      </c>
      <c r="E229" s="176">
        <v>0</v>
      </c>
      <c r="F229" s="176">
        <v>0</v>
      </c>
    </row>
    <row r="230" customHeight="1" spans="1:6">
      <c r="A230" s="183"/>
      <c r="B230" s="10" t="s">
        <v>348</v>
      </c>
      <c r="C230" s="182"/>
      <c r="D230" s="182">
        <v>0</v>
      </c>
      <c r="E230" s="176">
        <v>0</v>
      </c>
      <c r="F230" s="176">
        <v>0</v>
      </c>
    </row>
    <row r="231" customHeight="1" spans="1:6">
      <c r="A231" s="183"/>
      <c r="B231" s="10" t="s">
        <v>349</v>
      </c>
      <c r="C231" s="182"/>
      <c r="D231" s="182">
        <v>0</v>
      </c>
      <c r="E231" s="176">
        <v>0</v>
      </c>
      <c r="F231" s="176">
        <v>0</v>
      </c>
    </row>
    <row r="232" customHeight="1" spans="1:6">
      <c r="A232" s="183"/>
      <c r="B232" s="10" t="s">
        <v>350</v>
      </c>
      <c r="C232" s="182"/>
      <c r="D232" s="182">
        <v>0</v>
      </c>
      <c r="E232" s="176">
        <v>0</v>
      </c>
      <c r="F232" s="176">
        <v>0</v>
      </c>
    </row>
    <row r="233" customHeight="1" spans="1:6">
      <c r="A233" s="183"/>
      <c r="B233" s="10" t="s">
        <v>351</v>
      </c>
      <c r="C233" s="182"/>
      <c r="D233" s="182">
        <v>0</v>
      </c>
      <c r="E233" s="176">
        <v>0</v>
      </c>
      <c r="F233" s="176">
        <v>0</v>
      </c>
    </row>
    <row r="234" customHeight="1" spans="1:6">
      <c r="A234" s="183"/>
      <c r="B234" s="10" t="s">
        <v>352</v>
      </c>
      <c r="C234" s="182">
        <v>0</v>
      </c>
      <c r="D234" s="182">
        <v>0</v>
      </c>
      <c r="E234" s="176">
        <v>0</v>
      </c>
      <c r="F234" s="176">
        <v>0</v>
      </c>
    </row>
    <row r="235" customHeight="1" spans="1:6">
      <c r="A235" s="183"/>
      <c r="B235" s="10" t="s">
        <v>344</v>
      </c>
      <c r="C235" s="182"/>
      <c r="D235" s="182">
        <v>0</v>
      </c>
      <c r="E235" s="176">
        <v>0</v>
      </c>
      <c r="F235" s="176">
        <v>0</v>
      </c>
    </row>
    <row r="236" customHeight="1" spans="1:6">
      <c r="A236" s="183"/>
      <c r="B236" s="10" t="s">
        <v>353</v>
      </c>
      <c r="C236" s="182"/>
      <c r="D236" s="182">
        <v>0</v>
      </c>
      <c r="E236" s="176">
        <v>0</v>
      </c>
      <c r="F236" s="176">
        <v>0</v>
      </c>
    </row>
    <row r="237" customHeight="1" spans="1:6">
      <c r="A237" s="183"/>
      <c r="B237" s="10" t="s">
        <v>354</v>
      </c>
      <c r="C237" s="182"/>
      <c r="D237" s="182">
        <v>0</v>
      </c>
      <c r="E237" s="176">
        <v>0</v>
      </c>
      <c r="F237" s="176">
        <v>0</v>
      </c>
    </row>
    <row r="238" customHeight="1" spans="1:6">
      <c r="A238" s="183"/>
      <c r="B238" s="10" t="s">
        <v>355</v>
      </c>
      <c r="C238" s="182"/>
      <c r="D238" s="182">
        <v>0</v>
      </c>
      <c r="E238" s="176">
        <v>0</v>
      </c>
      <c r="F238" s="176">
        <v>0</v>
      </c>
    </row>
    <row r="239" customHeight="1" spans="1:6">
      <c r="A239" s="183"/>
      <c r="B239" s="10" t="s">
        <v>356</v>
      </c>
      <c r="C239" s="182"/>
      <c r="D239" s="182">
        <v>0</v>
      </c>
      <c r="E239" s="176">
        <v>0</v>
      </c>
      <c r="F239" s="176">
        <v>0</v>
      </c>
    </row>
    <row r="240" customHeight="1" spans="1:6">
      <c r="A240" s="183"/>
      <c r="B240" s="10" t="s">
        <v>357</v>
      </c>
      <c r="C240" s="182">
        <v>729</v>
      </c>
      <c r="D240" s="182">
        <v>802</v>
      </c>
      <c r="E240" s="176">
        <v>1.10013717421125</v>
      </c>
      <c r="F240" s="176">
        <v>1.27707006369427</v>
      </c>
    </row>
    <row r="241" customHeight="1" spans="1:6">
      <c r="A241" s="183"/>
      <c r="B241" s="10" t="s">
        <v>344</v>
      </c>
      <c r="C241" s="182"/>
      <c r="D241" s="182">
        <v>0</v>
      </c>
      <c r="E241" s="176">
        <v>0</v>
      </c>
      <c r="F241" s="176">
        <v>0</v>
      </c>
    </row>
    <row r="242" customHeight="1" spans="1:6">
      <c r="A242" s="183"/>
      <c r="B242" s="10" t="s">
        <v>358</v>
      </c>
      <c r="C242" s="182"/>
      <c r="D242" s="182">
        <v>802</v>
      </c>
      <c r="E242" s="176">
        <v>0</v>
      </c>
      <c r="F242" s="176">
        <v>3.51754385964912</v>
      </c>
    </row>
    <row r="243" customHeight="1" spans="1:6">
      <c r="A243" s="183"/>
      <c r="B243" s="10" t="s">
        <v>359</v>
      </c>
      <c r="C243" s="182"/>
      <c r="D243" s="182">
        <v>0</v>
      </c>
      <c r="E243" s="176">
        <v>0</v>
      </c>
      <c r="F243" s="176">
        <v>0</v>
      </c>
    </row>
    <row r="244" customHeight="1" spans="1:6">
      <c r="A244" s="183"/>
      <c r="B244" s="10" t="s">
        <v>360</v>
      </c>
      <c r="C244" s="182"/>
      <c r="D244" s="182">
        <v>0</v>
      </c>
      <c r="E244" s="176">
        <v>0</v>
      </c>
      <c r="F244" s="176">
        <v>0</v>
      </c>
    </row>
    <row r="245" customHeight="1" spans="1:6">
      <c r="A245" s="183"/>
      <c r="B245" s="10" t="s">
        <v>361</v>
      </c>
      <c r="C245" s="182">
        <v>0</v>
      </c>
      <c r="D245" s="182">
        <v>0</v>
      </c>
      <c r="E245" s="176">
        <v>0</v>
      </c>
      <c r="F245" s="176">
        <v>0</v>
      </c>
    </row>
    <row r="246" customHeight="1" spans="1:6">
      <c r="A246" s="183"/>
      <c r="B246" s="10" t="s">
        <v>344</v>
      </c>
      <c r="C246" s="182"/>
      <c r="D246" s="182">
        <v>0</v>
      </c>
      <c r="E246" s="176">
        <v>0</v>
      </c>
      <c r="F246" s="176">
        <v>0</v>
      </c>
    </row>
    <row r="247" customHeight="1" spans="1:6">
      <c r="A247" s="183"/>
      <c r="B247" s="10" t="s">
        <v>362</v>
      </c>
      <c r="C247" s="182"/>
      <c r="D247" s="182">
        <v>0</v>
      </c>
      <c r="E247" s="176">
        <v>0</v>
      </c>
      <c r="F247" s="176">
        <v>0</v>
      </c>
    </row>
    <row r="248" customHeight="1" spans="1:6">
      <c r="A248" s="183"/>
      <c r="B248" s="10" t="s">
        <v>363</v>
      </c>
      <c r="C248" s="182"/>
      <c r="D248" s="182">
        <v>0</v>
      </c>
      <c r="E248" s="176">
        <v>0</v>
      </c>
      <c r="F248" s="176">
        <v>0</v>
      </c>
    </row>
    <row r="249" customHeight="1" spans="1:6">
      <c r="A249" s="183"/>
      <c r="B249" s="10" t="s">
        <v>364</v>
      </c>
      <c r="C249" s="182"/>
      <c r="D249" s="182">
        <v>0</v>
      </c>
      <c r="E249" s="176">
        <v>0</v>
      </c>
      <c r="F249" s="176">
        <v>0</v>
      </c>
    </row>
    <row r="250" customHeight="1" spans="1:6">
      <c r="A250" s="183"/>
      <c r="B250" s="10" t="s">
        <v>365</v>
      </c>
      <c r="C250" s="182">
        <v>0</v>
      </c>
      <c r="D250" s="182">
        <v>0</v>
      </c>
      <c r="E250" s="176">
        <v>0</v>
      </c>
      <c r="F250" s="176">
        <v>0</v>
      </c>
    </row>
    <row r="251" customHeight="1" spans="1:6">
      <c r="A251" s="183"/>
      <c r="B251" s="10" t="s">
        <v>366</v>
      </c>
      <c r="C251" s="182"/>
      <c r="D251" s="182">
        <v>0</v>
      </c>
      <c r="E251" s="176">
        <v>0</v>
      </c>
      <c r="F251" s="176">
        <v>0</v>
      </c>
    </row>
    <row r="252" customHeight="1" spans="1:6">
      <c r="A252" s="183"/>
      <c r="B252" s="10" t="s">
        <v>367</v>
      </c>
      <c r="C252" s="182"/>
      <c r="D252" s="182">
        <v>0</v>
      </c>
      <c r="E252" s="176">
        <v>0</v>
      </c>
      <c r="F252" s="176">
        <v>0</v>
      </c>
    </row>
    <row r="253" customHeight="1" spans="1:6">
      <c r="A253" s="183"/>
      <c r="B253" s="10" t="s">
        <v>368</v>
      </c>
      <c r="C253" s="182"/>
      <c r="D253" s="182">
        <v>0</v>
      </c>
      <c r="E253" s="176">
        <v>0</v>
      </c>
      <c r="F253" s="176">
        <v>0</v>
      </c>
    </row>
    <row r="254" customHeight="1" spans="1:6">
      <c r="A254" s="183"/>
      <c r="B254" s="10" t="s">
        <v>369</v>
      </c>
      <c r="C254" s="182"/>
      <c r="D254" s="182">
        <v>0</v>
      </c>
      <c r="E254" s="176">
        <v>0</v>
      </c>
      <c r="F254" s="176">
        <v>0</v>
      </c>
    </row>
    <row r="255" customHeight="1" spans="1:6">
      <c r="A255" s="183"/>
      <c r="B255" s="10" t="s">
        <v>370</v>
      </c>
      <c r="C255" s="182">
        <v>63</v>
      </c>
      <c r="D255" s="182">
        <v>157</v>
      </c>
      <c r="E255" s="176">
        <v>2.49206349206349</v>
      </c>
      <c r="F255" s="176">
        <v>1.21705426356589</v>
      </c>
    </row>
    <row r="256" customHeight="1" spans="1:6">
      <c r="A256" s="183"/>
      <c r="B256" s="10" t="s">
        <v>344</v>
      </c>
      <c r="C256" s="182"/>
      <c r="D256" s="182">
        <v>0</v>
      </c>
      <c r="E256" s="176">
        <v>0</v>
      </c>
      <c r="F256" s="176">
        <v>0</v>
      </c>
    </row>
    <row r="257" customHeight="1" spans="1:6">
      <c r="A257" s="183"/>
      <c r="B257" s="10" t="s">
        <v>371</v>
      </c>
      <c r="C257" s="182"/>
      <c r="D257" s="182">
        <v>157</v>
      </c>
      <c r="E257" s="176">
        <v>0</v>
      </c>
      <c r="F257" s="176">
        <v>1.21705426356589</v>
      </c>
    </row>
    <row r="258" customHeight="1" spans="1:6">
      <c r="A258" s="183"/>
      <c r="B258" s="10" t="s">
        <v>372</v>
      </c>
      <c r="C258" s="182"/>
      <c r="D258" s="182">
        <v>0</v>
      </c>
      <c r="E258" s="176">
        <v>0</v>
      </c>
      <c r="F258" s="176">
        <v>0</v>
      </c>
    </row>
    <row r="259" customHeight="1" spans="1:6">
      <c r="A259" s="183"/>
      <c r="B259" s="10" t="s">
        <v>373</v>
      </c>
      <c r="C259" s="182"/>
      <c r="D259" s="182">
        <v>0</v>
      </c>
      <c r="E259" s="176">
        <v>0</v>
      </c>
      <c r="F259" s="176">
        <v>0</v>
      </c>
    </row>
    <row r="260" customHeight="1" spans="1:6">
      <c r="A260" s="183"/>
      <c r="B260" s="10" t="s">
        <v>374</v>
      </c>
      <c r="C260" s="182"/>
      <c r="D260" s="182">
        <v>0</v>
      </c>
      <c r="E260" s="176">
        <v>0</v>
      </c>
      <c r="F260" s="176">
        <v>0</v>
      </c>
    </row>
    <row r="261" customHeight="1" spans="1:6">
      <c r="A261" s="183"/>
      <c r="B261" s="10" t="s">
        <v>375</v>
      </c>
      <c r="C261" s="182"/>
      <c r="D261" s="182">
        <v>0</v>
      </c>
      <c r="E261" s="176">
        <v>0</v>
      </c>
      <c r="F261" s="176">
        <v>0</v>
      </c>
    </row>
    <row r="262" customHeight="1" spans="1:6">
      <c r="A262" s="183"/>
      <c r="B262" s="10" t="s">
        <v>376</v>
      </c>
      <c r="C262" s="182">
        <v>0</v>
      </c>
      <c r="D262" s="182">
        <v>0</v>
      </c>
      <c r="E262" s="176">
        <v>0</v>
      </c>
      <c r="F262" s="176">
        <v>0</v>
      </c>
    </row>
    <row r="263" customHeight="1" spans="1:6">
      <c r="A263" s="183"/>
      <c r="B263" s="10" t="s">
        <v>377</v>
      </c>
      <c r="C263" s="182"/>
      <c r="D263" s="182">
        <v>0</v>
      </c>
      <c r="E263" s="176">
        <v>0</v>
      </c>
      <c r="F263" s="176">
        <v>0</v>
      </c>
    </row>
    <row r="264" customHeight="1" spans="1:6">
      <c r="A264" s="183"/>
      <c r="B264" s="10" t="s">
        <v>378</v>
      </c>
      <c r="C264" s="182"/>
      <c r="D264" s="182">
        <v>0</v>
      </c>
      <c r="E264" s="176">
        <v>0</v>
      </c>
      <c r="F264" s="176">
        <v>0</v>
      </c>
    </row>
    <row r="265" customHeight="1" spans="1:6">
      <c r="A265" s="183"/>
      <c r="B265" s="10" t="s">
        <v>379</v>
      </c>
      <c r="C265" s="182"/>
      <c r="D265" s="182">
        <v>0</v>
      </c>
      <c r="E265" s="176">
        <v>0</v>
      </c>
      <c r="F265" s="176">
        <v>0</v>
      </c>
    </row>
    <row r="266" customHeight="1" spans="1:6">
      <c r="A266" s="183"/>
      <c r="B266" s="10" t="s">
        <v>380</v>
      </c>
      <c r="C266" s="182">
        <v>0</v>
      </c>
      <c r="D266" s="182">
        <v>0</v>
      </c>
      <c r="E266" s="176">
        <v>0</v>
      </c>
      <c r="F266" s="176">
        <v>0</v>
      </c>
    </row>
    <row r="267" customHeight="1" spans="1:6">
      <c r="A267" s="183"/>
      <c r="B267" s="10" t="s">
        <v>381</v>
      </c>
      <c r="C267" s="182"/>
      <c r="D267" s="182">
        <v>0</v>
      </c>
      <c r="E267" s="176">
        <v>0</v>
      </c>
      <c r="F267" s="176">
        <v>0</v>
      </c>
    </row>
    <row r="268" customHeight="1" spans="1:6">
      <c r="A268" s="183"/>
      <c r="B268" s="10" t="s">
        <v>382</v>
      </c>
      <c r="C268" s="182"/>
      <c r="D268" s="182">
        <v>0</v>
      </c>
      <c r="E268" s="176">
        <v>0</v>
      </c>
      <c r="F268" s="176">
        <v>0</v>
      </c>
    </row>
    <row r="269" customHeight="1" spans="1:6">
      <c r="A269" s="183"/>
      <c r="B269" s="10" t="s">
        <v>383</v>
      </c>
      <c r="C269" s="182"/>
      <c r="D269" s="182">
        <v>0</v>
      </c>
      <c r="E269" s="176">
        <v>0</v>
      </c>
      <c r="F269" s="176">
        <v>0</v>
      </c>
    </row>
    <row r="270" customHeight="1" spans="1:6">
      <c r="A270" s="183"/>
      <c r="B270" s="10" t="s">
        <v>384</v>
      </c>
      <c r="C270" s="182">
        <v>0</v>
      </c>
      <c r="D270" s="182">
        <v>0</v>
      </c>
      <c r="E270" s="176">
        <v>0</v>
      </c>
      <c r="F270" s="176">
        <v>0</v>
      </c>
    </row>
    <row r="271" customHeight="1" spans="1:6">
      <c r="A271" s="183"/>
      <c r="B271" s="10" t="s">
        <v>385</v>
      </c>
      <c r="C271" s="182"/>
      <c r="D271" s="182">
        <v>0</v>
      </c>
      <c r="E271" s="176">
        <v>0</v>
      </c>
      <c r="F271" s="176">
        <v>0</v>
      </c>
    </row>
    <row r="272" customHeight="1" spans="1:6">
      <c r="A272" s="183"/>
      <c r="B272" s="10" t="s">
        <v>386</v>
      </c>
      <c r="C272" s="182"/>
      <c r="D272" s="182">
        <v>0</v>
      </c>
      <c r="E272" s="176">
        <v>0</v>
      </c>
      <c r="F272" s="176">
        <v>0</v>
      </c>
    </row>
    <row r="273" customHeight="1" spans="1:6">
      <c r="A273" s="183"/>
      <c r="B273" s="10" t="s">
        <v>387</v>
      </c>
      <c r="C273" s="182"/>
      <c r="D273" s="182">
        <v>0</v>
      </c>
      <c r="E273" s="176">
        <v>0</v>
      </c>
      <c r="F273" s="176">
        <v>0</v>
      </c>
    </row>
    <row r="274" customHeight="1" spans="1:6">
      <c r="A274" s="183"/>
      <c r="B274" s="10" t="s">
        <v>388</v>
      </c>
      <c r="C274" s="182"/>
      <c r="D274" s="182">
        <v>0</v>
      </c>
      <c r="E274" s="176">
        <v>0</v>
      </c>
      <c r="F274" s="176">
        <v>0</v>
      </c>
    </row>
    <row r="275" customHeight="1" spans="1:6">
      <c r="A275" s="13" t="s">
        <v>389</v>
      </c>
      <c r="B275" s="10" t="s">
        <v>110</v>
      </c>
      <c r="C275" s="182">
        <v>1953</v>
      </c>
      <c r="D275" s="182">
        <v>1756</v>
      </c>
      <c r="E275" s="176">
        <v>0.899129544290835</v>
      </c>
      <c r="F275" s="176">
        <v>0.815227483751161</v>
      </c>
    </row>
    <row r="276" customHeight="1" spans="1:6">
      <c r="A276" s="183"/>
      <c r="B276" s="10" t="s">
        <v>390</v>
      </c>
      <c r="C276" s="182">
        <v>973</v>
      </c>
      <c r="D276" s="182">
        <v>1287</v>
      </c>
      <c r="E276" s="176">
        <v>1.32271325796506</v>
      </c>
      <c r="F276" s="176">
        <v>1.12401746724891</v>
      </c>
    </row>
    <row r="277" customHeight="1" spans="1:6">
      <c r="A277" s="183"/>
      <c r="B277" s="10" t="s">
        <v>155</v>
      </c>
      <c r="C277" s="182"/>
      <c r="D277" s="182">
        <v>243</v>
      </c>
      <c r="E277" s="176">
        <v>0</v>
      </c>
      <c r="F277" s="176">
        <v>0.934615384615385</v>
      </c>
    </row>
    <row r="278" customHeight="1" spans="1:6">
      <c r="A278" s="183"/>
      <c r="B278" s="10" t="s">
        <v>156</v>
      </c>
      <c r="C278" s="182"/>
      <c r="D278" s="182">
        <v>232</v>
      </c>
      <c r="E278" s="176">
        <v>0</v>
      </c>
      <c r="F278" s="176">
        <v>1.16</v>
      </c>
    </row>
    <row r="279" customHeight="1" spans="1:6">
      <c r="A279" s="183"/>
      <c r="B279" s="10" t="s">
        <v>157</v>
      </c>
      <c r="C279" s="182"/>
      <c r="D279" s="182">
        <v>0</v>
      </c>
      <c r="E279" s="176">
        <v>0</v>
      </c>
      <c r="F279" s="176">
        <v>0</v>
      </c>
    </row>
    <row r="280" customHeight="1" spans="1:6">
      <c r="A280" s="183"/>
      <c r="B280" s="10" t="s">
        <v>391</v>
      </c>
      <c r="C280" s="182"/>
      <c r="D280" s="182">
        <v>86</v>
      </c>
      <c r="E280" s="176">
        <v>0</v>
      </c>
      <c r="F280" s="176">
        <v>0.955555555555556</v>
      </c>
    </row>
    <row r="281" customHeight="1" spans="1:6">
      <c r="A281" s="183"/>
      <c r="B281" s="10" t="s">
        <v>392</v>
      </c>
      <c r="C281" s="182"/>
      <c r="D281" s="182">
        <v>0</v>
      </c>
      <c r="E281" s="176">
        <v>0</v>
      </c>
      <c r="F281" s="176">
        <v>0</v>
      </c>
    </row>
    <row r="282" customHeight="1" spans="1:6">
      <c r="A282" s="183"/>
      <c r="B282" s="10" t="s">
        <v>393</v>
      </c>
      <c r="C282" s="182"/>
      <c r="D282" s="182">
        <v>0</v>
      </c>
      <c r="E282" s="176">
        <v>0</v>
      </c>
      <c r="F282" s="176">
        <v>0</v>
      </c>
    </row>
    <row r="283" customHeight="1" spans="1:6">
      <c r="A283" s="183"/>
      <c r="B283" s="10" t="s">
        <v>394</v>
      </c>
      <c r="C283" s="182"/>
      <c r="D283" s="182">
        <v>171</v>
      </c>
      <c r="E283" s="176">
        <v>0</v>
      </c>
      <c r="F283" s="176">
        <v>0.904761904761905</v>
      </c>
    </row>
    <row r="284" customHeight="1" spans="1:6">
      <c r="A284" s="183"/>
      <c r="B284" s="10" t="s">
        <v>395</v>
      </c>
      <c r="C284" s="182"/>
      <c r="D284" s="182">
        <v>0</v>
      </c>
      <c r="E284" s="176">
        <v>0</v>
      </c>
      <c r="F284" s="176">
        <v>0</v>
      </c>
    </row>
    <row r="285" customHeight="1" spans="1:6">
      <c r="A285" s="183"/>
      <c r="B285" s="10" t="s">
        <v>396</v>
      </c>
      <c r="C285" s="182"/>
      <c r="D285" s="182">
        <v>293</v>
      </c>
      <c r="E285" s="176">
        <v>0</v>
      </c>
      <c r="F285" s="176">
        <v>0.966996699669967</v>
      </c>
    </row>
    <row r="286" customHeight="1" spans="1:6">
      <c r="A286" s="183"/>
      <c r="B286" s="10" t="s">
        <v>397</v>
      </c>
      <c r="C286" s="182"/>
      <c r="D286" s="182">
        <v>0</v>
      </c>
      <c r="E286" s="176">
        <v>0</v>
      </c>
      <c r="F286" s="176">
        <v>0</v>
      </c>
    </row>
    <row r="287" customHeight="1" spans="1:6">
      <c r="A287" s="183"/>
      <c r="B287" s="10" t="s">
        <v>398</v>
      </c>
      <c r="C287" s="182"/>
      <c r="D287" s="182">
        <v>38</v>
      </c>
      <c r="E287" s="176">
        <v>0</v>
      </c>
      <c r="F287" s="176">
        <v>1.72727272727273</v>
      </c>
    </row>
    <row r="288" customHeight="1" spans="1:6">
      <c r="A288" s="183"/>
      <c r="B288" s="10" t="s">
        <v>399</v>
      </c>
      <c r="C288" s="182"/>
      <c r="D288" s="182">
        <v>0</v>
      </c>
      <c r="E288" s="176">
        <v>0</v>
      </c>
      <c r="F288" s="176">
        <v>0</v>
      </c>
    </row>
    <row r="289" customHeight="1" spans="1:6">
      <c r="A289" s="183"/>
      <c r="B289" s="10" t="s">
        <v>400</v>
      </c>
      <c r="C289" s="182"/>
      <c r="D289" s="182">
        <v>224</v>
      </c>
      <c r="E289" s="176">
        <v>0</v>
      </c>
      <c r="F289" s="176">
        <v>2.76543209876543</v>
      </c>
    </row>
    <row r="290" customHeight="1" spans="1:6">
      <c r="A290" s="183"/>
      <c r="B290" s="10" t="s">
        <v>401</v>
      </c>
      <c r="C290" s="182"/>
      <c r="D290" s="182">
        <v>0</v>
      </c>
      <c r="E290" s="176">
        <v>0</v>
      </c>
      <c r="F290" s="176">
        <v>0</v>
      </c>
    </row>
    <row r="291" customHeight="1" spans="1:6">
      <c r="A291" s="183"/>
      <c r="B291" s="10" t="s">
        <v>402</v>
      </c>
      <c r="C291" s="182"/>
      <c r="D291" s="182">
        <v>0</v>
      </c>
      <c r="E291" s="176">
        <v>0</v>
      </c>
      <c r="F291" s="176">
        <v>0</v>
      </c>
    </row>
    <row r="292" customHeight="1" spans="1:6">
      <c r="A292" s="183"/>
      <c r="B292" s="10" t="s">
        <v>403</v>
      </c>
      <c r="C292" s="182">
        <v>53</v>
      </c>
      <c r="D292" s="182">
        <v>50</v>
      </c>
      <c r="E292" s="176">
        <v>0.943396226415094</v>
      </c>
      <c r="F292" s="176">
        <v>0.735294117647059</v>
      </c>
    </row>
    <row r="293" customHeight="1" spans="1:6">
      <c r="A293" s="183"/>
      <c r="B293" s="10" t="s">
        <v>155</v>
      </c>
      <c r="C293" s="182"/>
      <c r="D293" s="182">
        <v>45</v>
      </c>
      <c r="E293" s="176">
        <v>0</v>
      </c>
      <c r="F293" s="176">
        <v>0.9</v>
      </c>
    </row>
    <row r="294" customHeight="1" spans="1:6">
      <c r="A294" s="183"/>
      <c r="B294" s="10" t="s">
        <v>156</v>
      </c>
      <c r="C294" s="182"/>
      <c r="D294" s="182">
        <v>0</v>
      </c>
      <c r="E294" s="176">
        <v>0</v>
      </c>
      <c r="F294" s="176">
        <v>0</v>
      </c>
    </row>
    <row r="295" customHeight="1" spans="1:6">
      <c r="A295" s="183"/>
      <c r="B295" s="10" t="s">
        <v>157</v>
      </c>
      <c r="C295" s="182"/>
      <c r="D295" s="182">
        <v>0</v>
      </c>
      <c r="E295" s="176">
        <v>0</v>
      </c>
      <c r="F295" s="176">
        <v>0</v>
      </c>
    </row>
    <row r="296" customHeight="1" spans="1:6">
      <c r="A296" s="183"/>
      <c r="B296" s="10" t="s">
        <v>404</v>
      </c>
      <c r="C296" s="182"/>
      <c r="D296" s="182">
        <v>0</v>
      </c>
      <c r="E296" s="176">
        <v>0</v>
      </c>
      <c r="F296" s="176">
        <v>0</v>
      </c>
    </row>
    <row r="297" customHeight="1" spans="1:6">
      <c r="A297" s="183"/>
      <c r="B297" s="10" t="s">
        <v>405</v>
      </c>
      <c r="C297" s="182"/>
      <c r="D297" s="182">
        <v>5</v>
      </c>
      <c r="E297" s="176">
        <v>0</v>
      </c>
      <c r="F297" s="176">
        <v>1.25</v>
      </c>
    </row>
    <row r="298" customHeight="1" spans="1:6">
      <c r="A298" s="183"/>
      <c r="B298" s="10" t="s">
        <v>406</v>
      </c>
      <c r="C298" s="182"/>
      <c r="D298" s="182">
        <v>0</v>
      </c>
      <c r="E298" s="176">
        <v>0</v>
      </c>
      <c r="F298" s="176">
        <v>0</v>
      </c>
    </row>
    <row r="299" customHeight="1" spans="1:6">
      <c r="A299" s="183"/>
      <c r="B299" s="10" t="s">
        <v>407</v>
      </c>
      <c r="C299" s="182"/>
      <c r="D299" s="182">
        <v>0</v>
      </c>
      <c r="E299" s="176">
        <v>0</v>
      </c>
      <c r="F299" s="176">
        <v>0</v>
      </c>
    </row>
    <row r="300" customHeight="1" spans="1:6">
      <c r="A300" s="183"/>
      <c r="B300" s="10" t="s">
        <v>408</v>
      </c>
      <c r="C300" s="182">
        <v>51</v>
      </c>
      <c r="D300" s="182">
        <v>30</v>
      </c>
      <c r="E300" s="176">
        <v>0.588235294117647</v>
      </c>
      <c r="F300" s="176">
        <v>1.875</v>
      </c>
    </row>
    <row r="301" customHeight="1" spans="1:6">
      <c r="A301" s="183"/>
      <c r="B301" s="10" t="s">
        <v>155</v>
      </c>
      <c r="C301" s="182"/>
      <c r="D301" s="182">
        <v>0</v>
      </c>
      <c r="E301" s="176">
        <v>0</v>
      </c>
      <c r="F301" s="176">
        <v>0</v>
      </c>
    </row>
    <row r="302" customHeight="1" spans="1:6">
      <c r="A302" s="183"/>
      <c r="B302" s="10" t="s">
        <v>156</v>
      </c>
      <c r="C302" s="182"/>
      <c r="D302" s="182">
        <v>0</v>
      </c>
      <c r="E302" s="176">
        <v>0</v>
      </c>
      <c r="F302" s="176">
        <v>0</v>
      </c>
    </row>
    <row r="303" customHeight="1" spans="1:6">
      <c r="A303" s="183"/>
      <c r="B303" s="10" t="s">
        <v>157</v>
      </c>
      <c r="C303" s="182"/>
      <c r="D303" s="182">
        <v>0</v>
      </c>
      <c r="E303" s="176">
        <v>0</v>
      </c>
      <c r="F303" s="176">
        <v>0</v>
      </c>
    </row>
    <row r="304" customHeight="1" spans="1:6">
      <c r="A304" s="183"/>
      <c r="B304" s="10" t="s">
        <v>409</v>
      </c>
      <c r="C304" s="182"/>
      <c r="D304" s="182">
        <v>0</v>
      </c>
      <c r="E304" s="176">
        <v>0</v>
      </c>
      <c r="F304" s="176">
        <v>0</v>
      </c>
    </row>
    <row r="305" customHeight="1" spans="1:6">
      <c r="A305" s="183"/>
      <c r="B305" s="10" t="s">
        <v>410</v>
      </c>
      <c r="C305" s="182"/>
      <c r="D305" s="182">
        <v>0</v>
      </c>
      <c r="E305" s="176">
        <v>0</v>
      </c>
      <c r="F305" s="176">
        <v>0</v>
      </c>
    </row>
    <row r="306" customHeight="1" spans="1:6">
      <c r="A306" s="183"/>
      <c r="B306" s="10" t="s">
        <v>411</v>
      </c>
      <c r="C306" s="182"/>
      <c r="D306" s="182">
        <v>0</v>
      </c>
      <c r="E306" s="176">
        <v>0</v>
      </c>
      <c r="F306" s="176">
        <v>0</v>
      </c>
    </row>
    <row r="307" customHeight="1" spans="1:6">
      <c r="A307" s="183"/>
      <c r="B307" s="10" t="s">
        <v>412</v>
      </c>
      <c r="C307" s="182"/>
      <c r="D307" s="182">
        <v>30</v>
      </c>
      <c r="E307" s="176">
        <v>0</v>
      </c>
      <c r="F307" s="176">
        <v>1.875</v>
      </c>
    </row>
    <row r="308" customHeight="1" spans="1:6">
      <c r="A308" s="183"/>
      <c r="B308" s="10" t="s">
        <v>413</v>
      </c>
      <c r="C308" s="182"/>
      <c r="D308" s="182">
        <v>0</v>
      </c>
      <c r="E308" s="176">
        <v>0</v>
      </c>
      <c r="F308" s="176">
        <v>0</v>
      </c>
    </row>
    <row r="309" customHeight="1" spans="1:6">
      <c r="A309" s="183"/>
      <c r="B309" s="10" t="s">
        <v>414</v>
      </c>
      <c r="C309" s="182"/>
      <c r="D309" s="182">
        <v>0</v>
      </c>
      <c r="E309" s="176">
        <v>0</v>
      </c>
      <c r="F309" s="176">
        <v>0</v>
      </c>
    </row>
    <row r="310" customHeight="1" spans="1:6">
      <c r="A310" s="183"/>
      <c r="B310" s="10" t="s">
        <v>415</v>
      </c>
      <c r="C310" s="182"/>
      <c r="D310" s="182">
        <v>0</v>
      </c>
      <c r="E310" s="176">
        <v>0</v>
      </c>
      <c r="F310" s="176">
        <v>0</v>
      </c>
    </row>
    <row r="311" customHeight="1" spans="1:6">
      <c r="A311" s="183"/>
      <c r="B311" s="174" t="s">
        <v>416</v>
      </c>
      <c r="C311" s="182">
        <v>0</v>
      </c>
      <c r="D311" s="182">
        <v>0</v>
      </c>
      <c r="E311" s="176">
        <v>0</v>
      </c>
      <c r="F311" s="176">
        <v>0</v>
      </c>
    </row>
    <row r="312" customHeight="1" spans="1:6">
      <c r="A312" s="183"/>
      <c r="B312" s="174" t="s">
        <v>155</v>
      </c>
      <c r="C312" s="182"/>
      <c r="D312" s="182">
        <v>0</v>
      </c>
      <c r="E312" s="176">
        <v>0</v>
      </c>
      <c r="F312" s="176">
        <v>0</v>
      </c>
    </row>
    <row r="313" customHeight="1" spans="1:6">
      <c r="A313" s="183"/>
      <c r="B313" s="174" t="s">
        <v>156</v>
      </c>
      <c r="C313" s="182"/>
      <c r="D313" s="182">
        <v>0</v>
      </c>
      <c r="E313" s="176">
        <v>0</v>
      </c>
      <c r="F313" s="176">
        <v>0</v>
      </c>
    </row>
    <row r="314" customHeight="1" spans="1:6">
      <c r="A314" s="183"/>
      <c r="B314" s="174" t="s">
        <v>157</v>
      </c>
      <c r="C314" s="182"/>
      <c r="D314" s="182">
        <v>0</v>
      </c>
      <c r="E314" s="176">
        <v>0</v>
      </c>
      <c r="F314" s="176">
        <v>0</v>
      </c>
    </row>
    <row r="315" customHeight="1" spans="1:6">
      <c r="A315" s="183"/>
      <c r="B315" s="174" t="s">
        <v>417</v>
      </c>
      <c r="C315" s="182"/>
      <c r="D315" s="182">
        <v>0</v>
      </c>
      <c r="E315" s="176">
        <v>0</v>
      </c>
      <c r="F315" s="176">
        <v>0</v>
      </c>
    </row>
    <row r="316" customHeight="1" spans="1:6">
      <c r="A316" s="183"/>
      <c r="B316" s="174" t="s">
        <v>418</v>
      </c>
      <c r="C316" s="182"/>
      <c r="D316" s="182">
        <v>0</v>
      </c>
      <c r="E316" s="176">
        <v>0</v>
      </c>
      <c r="F316" s="176">
        <v>0</v>
      </c>
    </row>
    <row r="317" customHeight="1" spans="1:6">
      <c r="A317" s="183"/>
      <c r="B317" s="174" t="s">
        <v>419</v>
      </c>
      <c r="C317" s="182"/>
      <c r="D317" s="182">
        <v>0</v>
      </c>
      <c r="E317" s="176">
        <v>0</v>
      </c>
      <c r="F317" s="176">
        <v>0</v>
      </c>
    </row>
    <row r="318" customHeight="1" spans="1:6">
      <c r="A318" s="183"/>
      <c r="B318" s="174" t="s">
        <v>420</v>
      </c>
      <c r="C318" s="182"/>
      <c r="D318" s="182">
        <v>0</v>
      </c>
      <c r="E318" s="176">
        <v>0</v>
      </c>
      <c r="F318" s="176">
        <v>0</v>
      </c>
    </row>
    <row r="319" customHeight="1" spans="1:6">
      <c r="A319" s="183"/>
      <c r="B319" s="174" t="s">
        <v>421</v>
      </c>
      <c r="C319" s="182"/>
      <c r="D319" s="182">
        <v>0</v>
      </c>
      <c r="E319" s="176">
        <v>0</v>
      </c>
      <c r="F319" s="176">
        <v>0</v>
      </c>
    </row>
    <row r="320" customHeight="1" spans="1:6">
      <c r="A320" s="183"/>
      <c r="B320" s="174" t="s">
        <v>422</v>
      </c>
      <c r="C320" s="182">
        <v>876</v>
      </c>
      <c r="D320" s="182">
        <v>389</v>
      </c>
      <c r="E320" s="176">
        <v>0.444063926940639</v>
      </c>
      <c r="F320" s="176">
        <v>0.420540540540541</v>
      </c>
    </row>
    <row r="321" customHeight="1" spans="1:6">
      <c r="A321" s="183"/>
      <c r="B321" s="174" t="s">
        <v>155</v>
      </c>
      <c r="C321" s="182"/>
      <c r="D321" s="182">
        <v>0</v>
      </c>
      <c r="E321" s="176">
        <v>0</v>
      </c>
      <c r="F321" s="176">
        <v>0</v>
      </c>
    </row>
    <row r="322" customHeight="1" spans="1:6">
      <c r="A322" s="183"/>
      <c r="B322" s="174" t="s">
        <v>156</v>
      </c>
      <c r="C322" s="182"/>
      <c r="D322" s="182">
        <v>0</v>
      </c>
      <c r="E322" s="176">
        <v>0</v>
      </c>
      <c r="F322" s="176">
        <v>0</v>
      </c>
    </row>
    <row r="323" customHeight="1" spans="1:6">
      <c r="A323" s="183"/>
      <c r="B323" s="174" t="s">
        <v>157</v>
      </c>
      <c r="C323" s="182"/>
      <c r="D323" s="182">
        <v>0</v>
      </c>
      <c r="E323" s="176">
        <v>0</v>
      </c>
      <c r="F323" s="176">
        <v>0</v>
      </c>
    </row>
    <row r="324" customHeight="1" spans="1:6">
      <c r="A324" s="183"/>
      <c r="B324" s="174" t="s">
        <v>423</v>
      </c>
      <c r="C324" s="182"/>
      <c r="D324" s="182">
        <v>0</v>
      </c>
      <c r="E324" s="176">
        <v>0</v>
      </c>
      <c r="F324" s="176">
        <v>0</v>
      </c>
    </row>
    <row r="325" customHeight="1" spans="1:6">
      <c r="A325" s="183"/>
      <c r="B325" s="174" t="s">
        <v>424</v>
      </c>
      <c r="C325" s="182"/>
      <c r="D325" s="182">
        <v>16</v>
      </c>
      <c r="E325" s="176">
        <v>0</v>
      </c>
      <c r="F325" s="176">
        <v>0.032719836400818</v>
      </c>
    </row>
    <row r="326" customHeight="1" spans="1:6">
      <c r="A326" s="183"/>
      <c r="B326" s="174" t="s">
        <v>425</v>
      </c>
      <c r="C326" s="182"/>
      <c r="D326" s="182">
        <v>373</v>
      </c>
      <c r="E326" s="176">
        <v>0</v>
      </c>
      <c r="F326" s="176">
        <v>0.855504587155963</v>
      </c>
    </row>
    <row r="327" customHeight="1" spans="1:6">
      <c r="A327" s="183"/>
      <c r="B327" s="174" t="s">
        <v>426</v>
      </c>
      <c r="C327" s="182"/>
      <c r="D327" s="182">
        <v>0</v>
      </c>
      <c r="E327" s="176">
        <v>0</v>
      </c>
      <c r="F327" s="176">
        <v>0</v>
      </c>
    </row>
    <row r="328" customHeight="1" spans="1:6">
      <c r="A328" s="183"/>
      <c r="B328" s="10" t="s">
        <v>427</v>
      </c>
      <c r="C328" s="182">
        <v>0</v>
      </c>
      <c r="D328" s="182">
        <v>0</v>
      </c>
      <c r="E328" s="176">
        <v>0</v>
      </c>
      <c r="F328" s="176">
        <v>0</v>
      </c>
    </row>
    <row r="329" customHeight="1" spans="1:6">
      <c r="A329" s="183"/>
      <c r="B329" s="10" t="s">
        <v>428</v>
      </c>
      <c r="C329" s="182"/>
      <c r="D329" s="182">
        <v>0</v>
      </c>
      <c r="E329" s="176">
        <v>0</v>
      </c>
      <c r="F329" s="176">
        <v>0</v>
      </c>
    </row>
    <row r="330" customHeight="1" spans="1:6">
      <c r="A330" s="183"/>
      <c r="B330" s="10" t="s">
        <v>429</v>
      </c>
      <c r="C330" s="182"/>
      <c r="D330" s="182">
        <v>0</v>
      </c>
      <c r="E330" s="176">
        <v>0</v>
      </c>
      <c r="F330" s="176">
        <v>0</v>
      </c>
    </row>
    <row r="331" customHeight="1" spans="1:6">
      <c r="A331" s="183"/>
      <c r="B331" s="10" t="s">
        <v>430</v>
      </c>
      <c r="C331" s="182"/>
      <c r="D331" s="182">
        <v>0</v>
      </c>
      <c r="E331" s="176">
        <v>0</v>
      </c>
      <c r="F331" s="176">
        <v>0</v>
      </c>
    </row>
    <row r="332" customHeight="1" spans="1:6">
      <c r="A332" s="13" t="s">
        <v>431</v>
      </c>
      <c r="B332" s="10" t="s">
        <v>111</v>
      </c>
      <c r="C332" s="182">
        <v>50263</v>
      </c>
      <c r="D332" s="182">
        <v>48380</v>
      </c>
      <c r="E332" s="176">
        <v>0.962537055090225</v>
      </c>
      <c r="F332" s="176">
        <v>1.15910778887851</v>
      </c>
    </row>
    <row r="333" customHeight="1" spans="1:6">
      <c r="A333" s="183"/>
      <c r="B333" s="10" t="s">
        <v>432</v>
      </c>
      <c r="C333" s="182">
        <v>1020</v>
      </c>
      <c r="D333" s="182">
        <v>1847</v>
      </c>
      <c r="E333" s="176">
        <v>1.81078431372549</v>
      </c>
      <c r="F333" s="176">
        <v>1.46123417721519</v>
      </c>
    </row>
    <row r="334" customHeight="1" spans="1:6">
      <c r="A334" s="183"/>
      <c r="B334" s="10" t="s">
        <v>155</v>
      </c>
      <c r="C334" s="182"/>
      <c r="D334" s="182">
        <v>783</v>
      </c>
      <c r="E334" s="176">
        <v>0</v>
      </c>
      <c r="F334" s="176">
        <v>0.768400392541708</v>
      </c>
    </row>
    <row r="335" customHeight="1" spans="1:6">
      <c r="A335" s="183"/>
      <c r="B335" s="10" t="s">
        <v>156</v>
      </c>
      <c r="C335" s="182"/>
      <c r="D335" s="182">
        <v>41</v>
      </c>
      <c r="E335" s="176">
        <v>0</v>
      </c>
      <c r="F335" s="176">
        <v>0.356521739130435</v>
      </c>
    </row>
    <row r="336" customHeight="1" spans="1:6">
      <c r="A336" s="183"/>
      <c r="B336" s="10" t="s">
        <v>157</v>
      </c>
      <c r="C336" s="182"/>
      <c r="D336" s="182">
        <v>0</v>
      </c>
      <c r="E336" s="176">
        <v>0</v>
      </c>
      <c r="F336" s="176">
        <v>0</v>
      </c>
    </row>
    <row r="337" customHeight="1" spans="1:6">
      <c r="A337" s="183"/>
      <c r="B337" s="10" t="s">
        <v>433</v>
      </c>
      <c r="C337" s="182"/>
      <c r="D337" s="182">
        <v>60</v>
      </c>
      <c r="E337" s="176">
        <v>0</v>
      </c>
      <c r="F337" s="176">
        <v>0</v>
      </c>
    </row>
    <row r="338" customHeight="1" spans="1:6">
      <c r="A338" s="183"/>
      <c r="B338" s="10" t="s">
        <v>434</v>
      </c>
      <c r="C338" s="182"/>
      <c r="D338" s="182">
        <v>0</v>
      </c>
      <c r="E338" s="176">
        <v>0</v>
      </c>
      <c r="F338" s="176">
        <v>0</v>
      </c>
    </row>
    <row r="339" customHeight="1" spans="1:6">
      <c r="A339" s="183"/>
      <c r="B339" s="10" t="s">
        <v>435</v>
      </c>
      <c r="C339" s="182"/>
      <c r="D339" s="182">
        <v>41</v>
      </c>
      <c r="E339" s="176">
        <v>0</v>
      </c>
      <c r="F339" s="176">
        <v>0</v>
      </c>
    </row>
    <row r="340" customHeight="1" spans="1:6">
      <c r="A340" s="183"/>
      <c r="B340" s="10" t="s">
        <v>436</v>
      </c>
      <c r="C340" s="182"/>
      <c r="D340" s="182">
        <v>0</v>
      </c>
      <c r="E340" s="176">
        <v>0</v>
      </c>
      <c r="F340" s="176">
        <v>0</v>
      </c>
    </row>
    <row r="341" customHeight="1" spans="1:6">
      <c r="A341" s="183"/>
      <c r="B341" s="10" t="s">
        <v>196</v>
      </c>
      <c r="C341" s="182"/>
      <c r="D341" s="182">
        <v>0</v>
      </c>
      <c r="E341" s="176">
        <v>0</v>
      </c>
      <c r="F341" s="176">
        <v>0</v>
      </c>
    </row>
    <row r="342" customHeight="1" spans="1:6">
      <c r="A342" s="183"/>
      <c r="B342" s="10" t="s">
        <v>437</v>
      </c>
      <c r="C342" s="182"/>
      <c r="D342" s="182">
        <v>0</v>
      </c>
      <c r="E342" s="176">
        <v>0</v>
      </c>
      <c r="F342" s="176">
        <v>0</v>
      </c>
    </row>
    <row r="343" customHeight="1" spans="1:6">
      <c r="A343" s="183"/>
      <c r="B343" s="10" t="s">
        <v>438</v>
      </c>
      <c r="C343" s="182"/>
      <c r="D343" s="182">
        <v>0</v>
      </c>
      <c r="E343" s="176">
        <v>0</v>
      </c>
      <c r="F343" s="176">
        <v>0</v>
      </c>
    </row>
    <row r="344" customHeight="1" spans="1:6">
      <c r="A344" s="183"/>
      <c r="B344" s="10" t="s">
        <v>439</v>
      </c>
      <c r="C344" s="182"/>
      <c r="D344" s="182">
        <v>0</v>
      </c>
      <c r="E344" s="176">
        <v>0</v>
      </c>
      <c r="F344" s="176">
        <v>0</v>
      </c>
    </row>
    <row r="345" customHeight="1" spans="1:6">
      <c r="A345" s="183"/>
      <c r="B345" s="10" t="s">
        <v>440</v>
      </c>
      <c r="C345" s="182"/>
      <c r="D345" s="182">
        <v>0</v>
      </c>
      <c r="E345" s="176">
        <v>0</v>
      </c>
      <c r="F345" s="176">
        <v>0</v>
      </c>
    </row>
    <row r="346" customHeight="1" spans="1:6">
      <c r="A346" s="183"/>
      <c r="B346" s="10" t="s">
        <v>441</v>
      </c>
      <c r="C346" s="182"/>
      <c r="D346" s="182">
        <v>0</v>
      </c>
      <c r="E346" s="176">
        <v>0</v>
      </c>
      <c r="F346" s="176">
        <v>0</v>
      </c>
    </row>
    <row r="347" customHeight="1" spans="1:6">
      <c r="A347" s="183"/>
      <c r="B347" s="10" t="s">
        <v>442</v>
      </c>
      <c r="C347" s="182"/>
      <c r="D347" s="182">
        <v>0</v>
      </c>
      <c r="E347" s="176">
        <v>0</v>
      </c>
      <c r="F347" s="176">
        <v>0</v>
      </c>
    </row>
    <row r="348" customHeight="1" spans="1:6">
      <c r="A348" s="183"/>
      <c r="B348" s="10" t="s">
        <v>443</v>
      </c>
      <c r="C348" s="182"/>
      <c r="D348" s="182">
        <v>0</v>
      </c>
      <c r="E348" s="176">
        <v>0</v>
      </c>
      <c r="F348" s="176">
        <v>0</v>
      </c>
    </row>
    <row r="349" customHeight="1" spans="1:6">
      <c r="A349" s="183"/>
      <c r="B349" s="10" t="s">
        <v>444</v>
      </c>
      <c r="C349" s="182"/>
      <c r="D349" s="182">
        <v>0</v>
      </c>
      <c r="E349" s="176">
        <v>0</v>
      </c>
      <c r="F349" s="176">
        <v>0</v>
      </c>
    </row>
    <row r="350" customHeight="1" spans="1:6">
      <c r="A350" s="183"/>
      <c r="B350" s="10" t="s">
        <v>164</v>
      </c>
      <c r="C350" s="182"/>
      <c r="D350" s="182">
        <v>0</v>
      </c>
      <c r="E350" s="176">
        <v>0</v>
      </c>
      <c r="F350" s="176">
        <v>0</v>
      </c>
    </row>
    <row r="351" customHeight="1" spans="1:6">
      <c r="A351" s="183"/>
      <c r="B351" s="10" t="s">
        <v>445</v>
      </c>
      <c r="C351" s="182"/>
      <c r="D351" s="182">
        <v>922</v>
      </c>
      <c r="E351" s="176">
        <v>0</v>
      </c>
      <c r="F351" s="176">
        <v>7.09230769230769</v>
      </c>
    </row>
    <row r="352" customHeight="1" spans="1:6">
      <c r="A352" s="183"/>
      <c r="B352" s="10" t="s">
        <v>446</v>
      </c>
      <c r="C352" s="182">
        <v>769</v>
      </c>
      <c r="D352" s="182">
        <v>646</v>
      </c>
      <c r="E352" s="176">
        <v>0.840052015604681</v>
      </c>
      <c r="F352" s="176">
        <v>0.627184466019417</v>
      </c>
    </row>
    <row r="353" customHeight="1" spans="1:6">
      <c r="A353" s="183"/>
      <c r="B353" s="10" t="s">
        <v>155</v>
      </c>
      <c r="C353" s="182"/>
      <c r="D353" s="182">
        <v>580</v>
      </c>
      <c r="E353" s="176">
        <v>0</v>
      </c>
      <c r="F353" s="176">
        <v>1.00869565217391</v>
      </c>
    </row>
    <row r="354" customHeight="1" spans="1:6">
      <c r="A354" s="183"/>
      <c r="B354" s="10" t="s">
        <v>156</v>
      </c>
      <c r="C354" s="182"/>
      <c r="D354" s="182">
        <v>50</v>
      </c>
      <c r="E354" s="176">
        <v>0</v>
      </c>
      <c r="F354" s="176">
        <v>0.110619469026549</v>
      </c>
    </row>
    <row r="355" customHeight="1" spans="1:6">
      <c r="A355" s="183"/>
      <c r="B355" s="10" t="s">
        <v>157</v>
      </c>
      <c r="C355" s="182"/>
      <c r="D355" s="182">
        <v>0</v>
      </c>
      <c r="E355" s="176">
        <v>0</v>
      </c>
      <c r="F355" s="176">
        <v>0</v>
      </c>
    </row>
    <row r="356" customHeight="1" spans="1:6">
      <c r="A356" s="183"/>
      <c r="B356" s="10" t="s">
        <v>447</v>
      </c>
      <c r="C356" s="182"/>
      <c r="D356" s="182">
        <v>0</v>
      </c>
      <c r="E356" s="176">
        <v>0</v>
      </c>
      <c r="F356" s="176">
        <v>0</v>
      </c>
    </row>
    <row r="357" customHeight="1" spans="1:6">
      <c r="A357" s="183"/>
      <c r="B357" s="10" t="s">
        <v>448</v>
      </c>
      <c r="C357" s="182"/>
      <c r="D357" s="182">
        <v>0</v>
      </c>
      <c r="E357" s="176">
        <v>0</v>
      </c>
      <c r="F357" s="176">
        <v>0</v>
      </c>
    </row>
    <row r="358" customHeight="1" spans="1:6">
      <c r="A358" s="183"/>
      <c r="B358" s="10" t="s">
        <v>449</v>
      </c>
      <c r="C358" s="182"/>
      <c r="D358" s="182">
        <v>16</v>
      </c>
      <c r="E358" s="176">
        <v>0</v>
      </c>
      <c r="F358" s="176">
        <v>5.33333333333333</v>
      </c>
    </row>
    <row r="359" customHeight="1" spans="1:6">
      <c r="A359" s="183"/>
      <c r="B359" s="10" t="s">
        <v>450</v>
      </c>
      <c r="C359" s="182"/>
      <c r="D359" s="182">
        <v>0</v>
      </c>
      <c r="E359" s="176">
        <v>0</v>
      </c>
      <c r="F359" s="176">
        <v>0</v>
      </c>
    </row>
    <row r="360" customHeight="1" spans="1:6">
      <c r="A360" s="183"/>
      <c r="B360" s="10" t="s">
        <v>451</v>
      </c>
      <c r="C360" s="182">
        <v>0</v>
      </c>
      <c r="D360" s="182">
        <v>0</v>
      </c>
      <c r="E360" s="176">
        <v>0</v>
      </c>
      <c r="F360" s="176">
        <v>0</v>
      </c>
    </row>
    <row r="361" customHeight="1" spans="1:6">
      <c r="A361" s="183"/>
      <c r="B361" s="10" t="s">
        <v>452</v>
      </c>
      <c r="C361" s="182"/>
      <c r="D361" s="182">
        <v>0</v>
      </c>
      <c r="E361" s="176">
        <v>0</v>
      </c>
      <c r="F361" s="176">
        <v>0</v>
      </c>
    </row>
    <row r="362" customHeight="1" spans="1:6">
      <c r="A362" s="183"/>
      <c r="B362" s="10" t="s">
        <v>453</v>
      </c>
      <c r="C362" s="182">
        <v>20486</v>
      </c>
      <c r="D362" s="182">
        <v>19999</v>
      </c>
      <c r="E362" s="176">
        <v>0.976227667675486</v>
      </c>
      <c r="F362" s="176">
        <v>1.21117974806202</v>
      </c>
    </row>
    <row r="363" customHeight="1" spans="1:6">
      <c r="A363" s="183"/>
      <c r="B363" s="10" t="s">
        <v>454</v>
      </c>
      <c r="C363" s="182"/>
      <c r="D363" s="182">
        <v>2328</v>
      </c>
      <c r="E363" s="176">
        <v>0</v>
      </c>
      <c r="F363" s="176">
        <v>1.02509907529723</v>
      </c>
    </row>
    <row r="364" customHeight="1" spans="1:6">
      <c r="A364" s="183"/>
      <c r="B364" s="10" t="s">
        <v>455</v>
      </c>
      <c r="C364" s="182"/>
      <c r="D364" s="182">
        <v>3996</v>
      </c>
      <c r="E364" s="176">
        <v>0</v>
      </c>
      <c r="F364" s="176">
        <v>1.02199488491049</v>
      </c>
    </row>
    <row r="365" customHeight="1" spans="1:6">
      <c r="A365" s="183"/>
      <c r="B365" s="10" t="s">
        <v>456</v>
      </c>
      <c r="C365" s="182"/>
      <c r="D365" s="182">
        <v>0</v>
      </c>
      <c r="E365" s="176">
        <v>0</v>
      </c>
      <c r="F365" s="176">
        <v>0</v>
      </c>
    </row>
    <row r="366" customHeight="1" spans="1:6">
      <c r="A366" s="183"/>
      <c r="B366" s="10" t="s">
        <v>457</v>
      </c>
      <c r="C366" s="182"/>
      <c r="D366" s="182">
        <v>8927</v>
      </c>
      <c r="E366" s="176">
        <v>0</v>
      </c>
      <c r="F366" s="176">
        <v>1.12232838823234</v>
      </c>
    </row>
    <row r="367" customHeight="1" spans="1:6">
      <c r="A367" s="183"/>
      <c r="B367" s="10" t="s">
        <v>458</v>
      </c>
      <c r="C367" s="182"/>
      <c r="D367" s="182">
        <v>1448</v>
      </c>
      <c r="E367" s="176">
        <v>0</v>
      </c>
      <c r="F367" s="176">
        <v>2.36601307189542</v>
      </c>
    </row>
    <row r="368" customHeight="1" spans="1:6">
      <c r="A368" s="183"/>
      <c r="B368" s="10" t="s">
        <v>459</v>
      </c>
      <c r="C368" s="182"/>
      <c r="D368" s="182">
        <v>3300</v>
      </c>
      <c r="E368" s="176">
        <v>0</v>
      </c>
      <c r="F368" s="176">
        <v>1.86968838526912</v>
      </c>
    </row>
    <row r="369" customHeight="1" spans="1:6">
      <c r="A369" s="183"/>
      <c r="B369" s="10" t="s">
        <v>460</v>
      </c>
      <c r="C369" s="182"/>
      <c r="D369" s="182">
        <v>0</v>
      </c>
      <c r="E369" s="176">
        <v>0</v>
      </c>
      <c r="F369" s="176">
        <v>0</v>
      </c>
    </row>
    <row r="370" customHeight="1" spans="1:6">
      <c r="A370" s="183"/>
      <c r="B370" s="10" t="s">
        <v>461</v>
      </c>
      <c r="C370" s="182"/>
      <c r="D370" s="182">
        <v>0</v>
      </c>
      <c r="E370" s="176">
        <v>0</v>
      </c>
      <c r="F370" s="176">
        <v>0</v>
      </c>
    </row>
    <row r="371" customHeight="1" spans="1:6">
      <c r="A371" s="183"/>
      <c r="B371" s="10" t="s">
        <v>462</v>
      </c>
      <c r="C371" s="182">
        <v>49</v>
      </c>
      <c r="D371" s="182">
        <v>38</v>
      </c>
      <c r="E371" s="176">
        <v>0.775510204081633</v>
      </c>
      <c r="F371" s="176">
        <v>0</v>
      </c>
    </row>
    <row r="372" customHeight="1" spans="1:6">
      <c r="A372" s="183"/>
      <c r="B372" s="10" t="s">
        <v>463</v>
      </c>
      <c r="C372" s="182"/>
      <c r="D372" s="182">
        <v>38</v>
      </c>
      <c r="E372" s="176">
        <v>0</v>
      </c>
      <c r="F372" s="176">
        <v>0</v>
      </c>
    </row>
    <row r="373" customHeight="1" spans="1:6">
      <c r="A373" s="183"/>
      <c r="B373" s="10" t="s">
        <v>464</v>
      </c>
      <c r="C373" s="182"/>
      <c r="D373" s="182">
        <v>0</v>
      </c>
      <c r="E373" s="176">
        <v>0</v>
      </c>
      <c r="F373" s="176">
        <v>0</v>
      </c>
    </row>
    <row r="374" customHeight="1" spans="1:6">
      <c r="A374" s="183"/>
      <c r="B374" s="10" t="s">
        <v>465</v>
      </c>
      <c r="C374" s="182"/>
      <c r="D374" s="182">
        <v>0</v>
      </c>
      <c r="E374" s="176">
        <v>0</v>
      </c>
      <c r="F374" s="176">
        <v>0</v>
      </c>
    </row>
    <row r="375" customHeight="1" spans="1:6">
      <c r="A375" s="183"/>
      <c r="B375" s="10" t="s">
        <v>466</v>
      </c>
      <c r="C375" s="182">
        <v>2617</v>
      </c>
      <c r="D375" s="182">
        <v>2173</v>
      </c>
      <c r="E375" s="176">
        <v>0.830340084065724</v>
      </c>
      <c r="F375" s="176">
        <v>1.05179090029042</v>
      </c>
    </row>
    <row r="376" customHeight="1" spans="1:6">
      <c r="A376" s="183"/>
      <c r="B376" s="10" t="s">
        <v>467</v>
      </c>
      <c r="C376" s="182"/>
      <c r="D376" s="182">
        <v>0</v>
      </c>
      <c r="E376" s="176">
        <v>0</v>
      </c>
      <c r="F376" s="176">
        <v>0</v>
      </c>
    </row>
    <row r="377" customHeight="1" spans="1:6">
      <c r="A377" s="183"/>
      <c r="B377" s="10" t="s">
        <v>468</v>
      </c>
      <c r="C377" s="182"/>
      <c r="D377" s="182">
        <v>201</v>
      </c>
      <c r="E377" s="176">
        <v>0</v>
      </c>
      <c r="F377" s="176">
        <v>2.01</v>
      </c>
    </row>
    <row r="378" customHeight="1" spans="1:6">
      <c r="A378" s="183"/>
      <c r="B378" s="10" t="s">
        <v>469</v>
      </c>
      <c r="C378" s="182"/>
      <c r="D378" s="182">
        <v>735</v>
      </c>
      <c r="E378" s="176">
        <v>0</v>
      </c>
      <c r="F378" s="176">
        <v>1.33393829401089</v>
      </c>
    </row>
    <row r="379" customHeight="1" spans="1:6">
      <c r="A379" s="183"/>
      <c r="B379" s="10" t="s">
        <v>470</v>
      </c>
      <c r="C379" s="182"/>
      <c r="D379" s="182">
        <v>648</v>
      </c>
      <c r="E379" s="176">
        <v>0</v>
      </c>
      <c r="F379" s="176">
        <v>0.589090909090909</v>
      </c>
    </row>
    <row r="380" customHeight="1" spans="1:6">
      <c r="A380" s="183"/>
      <c r="B380" s="10" t="s">
        <v>471</v>
      </c>
      <c r="C380" s="182"/>
      <c r="D380" s="182">
        <v>0</v>
      </c>
      <c r="E380" s="176">
        <v>0</v>
      </c>
      <c r="F380" s="176">
        <v>0</v>
      </c>
    </row>
    <row r="381" customHeight="1" spans="1:6">
      <c r="A381" s="183"/>
      <c r="B381" s="10" t="s">
        <v>472</v>
      </c>
      <c r="C381" s="182"/>
      <c r="D381" s="182">
        <v>91</v>
      </c>
      <c r="E381" s="176">
        <v>0</v>
      </c>
      <c r="F381" s="176">
        <v>4.13636363636364</v>
      </c>
    </row>
    <row r="382" customHeight="1" spans="1:6">
      <c r="A382" s="183"/>
      <c r="B382" s="10" t="s">
        <v>473</v>
      </c>
      <c r="C382" s="182"/>
      <c r="D382" s="182">
        <v>40</v>
      </c>
      <c r="E382" s="176">
        <v>0</v>
      </c>
      <c r="F382" s="176">
        <v>2</v>
      </c>
    </row>
    <row r="383" customHeight="1" spans="1:6">
      <c r="A383" s="183"/>
      <c r="B383" s="10" t="s">
        <v>474</v>
      </c>
      <c r="C383" s="182"/>
      <c r="D383" s="182">
        <v>0</v>
      </c>
      <c r="E383" s="176">
        <v>0</v>
      </c>
      <c r="F383" s="176">
        <v>0</v>
      </c>
    </row>
    <row r="384" customHeight="1" spans="1:6">
      <c r="A384" s="183"/>
      <c r="B384" s="10" t="s">
        <v>475</v>
      </c>
      <c r="C384" s="182"/>
      <c r="D384" s="182">
        <v>458</v>
      </c>
      <c r="E384" s="176">
        <v>0</v>
      </c>
      <c r="F384" s="176">
        <v>2.58757062146893</v>
      </c>
    </row>
    <row r="385" customHeight="1" spans="1:6">
      <c r="A385" s="183"/>
      <c r="B385" s="10" t="s">
        <v>476</v>
      </c>
      <c r="C385" s="182">
        <v>3626</v>
      </c>
      <c r="D385" s="182">
        <v>3421</v>
      </c>
      <c r="E385" s="176">
        <v>0.943463872035301</v>
      </c>
      <c r="F385" s="176">
        <v>1.14914343298623</v>
      </c>
    </row>
    <row r="386" customHeight="1" spans="1:6">
      <c r="A386" s="183"/>
      <c r="B386" s="10" t="s">
        <v>477</v>
      </c>
      <c r="C386" s="182"/>
      <c r="D386" s="182">
        <v>1140</v>
      </c>
      <c r="E386" s="176">
        <v>0</v>
      </c>
      <c r="F386" s="176">
        <v>1.43939393939394</v>
      </c>
    </row>
    <row r="387" customHeight="1" spans="1:6">
      <c r="A387" s="183"/>
      <c r="B387" s="10" t="s">
        <v>478</v>
      </c>
      <c r="C387" s="182"/>
      <c r="D387" s="182">
        <v>428</v>
      </c>
      <c r="E387" s="176">
        <v>0</v>
      </c>
      <c r="F387" s="176">
        <v>0.866396761133603</v>
      </c>
    </row>
    <row r="388" customHeight="1" spans="1:6">
      <c r="A388" s="183"/>
      <c r="B388" s="10" t="s">
        <v>479</v>
      </c>
      <c r="C388" s="182"/>
      <c r="D388" s="182">
        <v>822</v>
      </c>
      <c r="E388" s="176">
        <v>0</v>
      </c>
      <c r="F388" s="176">
        <v>1.22869955156951</v>
      </c>
    </row>
    <row r="389" customHeight="1" spans="1:6">
      <c r="A389" s="183"/>
      <c r="B389" s="10" t="s">
        <v>480</v>
      </c>
      <c r="C389" s="182"/>
      <c r="D389" s="182">
        <v>187</v>
      </c>
      <c r="E389" s="176">
        <v>0</v>
      </c>
      <c r="F389" s="176">
        <v>1.09356725146199</v>
      </c>
    </row>
    <row r="390" customHeight="1" spans="1:6">
      <c r="A390" s="183"/>
      <c r="B390" s="10" t="s">
        <v>481</v>
      </c>
      <c r="C390" s="182"/>
      <c r="D390" s="182">
        <v>0</v>
      </c>
      <c r="E390" s="176">
        <v>0</v>
      </c>
      <c r="F390" s="176">
        <v>0</v>
      </c>
    </row>
    <row r="391" customHeight="1" spans="1:6">
      <c r="A391" s="183"/>
      <c r="B391" s="10" t="s">
        <v>482</v>
      </c>
      <c r="C391" s="182"/>
      <c r="D391" s="182">
        <v>0</v>
      </c>
      <c r="E391" s="176">
        <v>0</v>
      </c>
      <c r="F391" s="176">
        <v>0</v>
      </c>
    </row>
    <row r="392" customHeight="1" spans="1:6">
      <c r="A392" s="183"/>
      <c r="B392" s="10" t="s">
        <v>483</v>
      </c>
      <c r="C392" s="182"/>
      <c r="D392" s="182">
        <v>29</v>
      </c>
      <c r="E392" s="176">
        <v>0</v>
      </c>
      <c r="F392" s="176">
        <v>0</v>
      </c>
    </row>
    <row r="393" customHeight="1" spans="1:6">
      <c r="A393" s="183"/>
      <c r="B393" s="10" t="s">
        <v>484</v>
      </c>
      <c r="C393" s="182"/>
      <c r="D393" s="182">
        <v>815</v>
      </c>
      <c r="E393" s="176">
        <v>0</v>
      </c>
      <c r="F393" s="176">
        <v>0.957696827262045</v>
      </c>
    </row>
    <row r="394" customHeight="1" spans="1:6">
      <c r="A394" s="183"/>
      <c r="B394" s="10" t="s">
        <v>485</v>
      </c>
      <c r="C394" s="182">
        <v>293</v>
      </c>
      <c r="D394" s="182">
        <v>300</v>
      </c>
      <c r="E394" s="176">
        <v>1.02389078498294</v>
      </c>
      <c r="F394" s="176">
        <v>0.99009900990099</v>
      </c>
    </row>
    <row r="395" customHeight="1" spans="1:6">
      <c r="A395" s="183"/>
      <c r="B395" s="10" t="s">
        <v>486</v>
      </c>
      <c r="C395" s="182"/>
      <c r="D395" s="182">
        <v>178</v>
      </c>
      <c r="E395" s="176">
        <v>0</v>
      </c>
      <c r="F395" s="176">
        <v>1.63302752293578</v>
      </c>
    </row>
    <row r="396" customHeight="1" spans="1:6">
      <c r="A396" s="183"/>
      <c r="B396" s="10" t="s">
        <v>487</v>
      </c>
      <c r="C396" s="182"/>
      <c r="D396" s="182">
        <v>63</v>
      </c>
      <c r="E396" s="176">
        <v>0</v>
      </c>
      <c r="F396" s="176">
        <v>0.480916030534351</v>
      </c>
    </row>
    <row r="397" customHeight="1" spans="1:6">
      <c r="A397" s="183"/>
      <c r="B397" s="10" t="s">
        <v>488</v>
      </c>
      <c r="C397" s="182"/>
      <c r="D397" s="182">
        <v>15</v>
      </c>
      <c r="E397" s="176">
        <v>0</v>
      </c>
      <c r="F397" s="176">
        <v>1</v>
      </c>
    </row>
    <row r="398" customHeight="1" spans="1:6">
      <c r="A398" s="183"/>
      <c r="B398" s="10" t="s">
        <v>489</v>
      </c>
      <c r="C398" s="182"/>
      <c r="D398" s="182">
        <v>9</v>
      </c>
      <c r="E398" s="176">
        <v>0</v>
      </c>
      <c r="F398" s="176">
        <v>0.473684210526316</v>
      </c>
    </row>
    <row r="399" customHeight="1" spans="1:6">
      <c r="A399" s="183"/>
      <c r="B399" s="10" t="s">
        <v>490</v>
      </c>
      <c r="C399" s="182"/>
      <c r="D399" s="182">
        <v>35</v>
      </c>
      <c r="E399" s="176">
        <v>0</v>
      </c>
      <c r="F399" s="176">
        <v>1.20689655172414</v>
      </c>
    </row>
    <row r="400" customHeight="1" spans="1:6">
      <c r="A400" s="183"/>
      <c r="B400" s="10" t="s">
        <v>491</v>
      </c>
      <c r="C400" s="182"/>
      <c r="D400" s="182">
        <v>0</v>
      </c>
      <c r="E400" s="176">
        <v>0</v>
      </c>
      <c r="F400" s="176">
        <v>0</v>
      </c>
    </row>
    <row r="401" customHeight="1" spans="1:6">
      <c r="A401" s="183"/>
      <c r="B401" s="10" t="s">
        <v>492</v>
      </c>
      <c r="C401" s="182">
        <v>3521</v>
      </c>
      <c r="D401" s="182">
        <v>2255</v>
      </c>
      <c r="E401" s="176">
        <v>0.640443055950014</v>
      </c>
      <c r="F401" s="176">
        <v>2.62820512820513</v>
      </c>
    </row>
    <row r="402" customHeight="1" spans="1:6">
      <c r="A402" s="183"/>
      <c r="B402" s="10" t="s">
        <v>493</v>
      </c>
      <c r="C402" s="182"/>
      <c r="D402" s="182">
        <v>91</v>
      </c>
      <c r="E402" s="176">
        <v>0</v>
      </c>
      <c r="F402" s="176">
        <v>1.01111111111111</v>
      </c>
    </row>
    <row r="403" customHeight="1" spans="1:6">
      <c r="A403" s="183"/>
      <c r="B403" s="10" t="s">
        <v>494</v>
      </c>
      <c r="C403" s="182"/>
      <c r="D403" s="182">
        <v>682</v>
      </c>
      <c r="E403" s="176">
        <v>0</v>
      </c>
      <c r="F403" s="176">
        <v>1.89972144846797</v>
      </c>
    </row>
    <row r="404" customHeight="1" spans="1:6">
      <c r="A404" s="183"/>
      <c r="B404" s="10" t="s">
        <v>495</v>
      </c>
      <c r="C404" s="182"/>
      <c r="D404" s="182">
        <v>0</v>
      </c>
      <c r="E404" s="176">
        <v>0</v>
      </c>
      <c r="F404" s="176">
        <v>0</v>
      </c>
    </row>
    <row r="405" customHeight="1" spans="1:6">
      <c r="A405" s="183"/>
      <c r="B405" s="10" t="s">
        <v>496</v>
      </c>
      <c r="C405" s="182"/>
      <c r="D405" s="182">
        <v>1044</v>
      </c>
      <c r="E405" s="176">
        <v>0</v>
      </c>
      <c r="F405" s="176">
        <v>2.55256723716381</v>
      </c>
    </row>
    <row r="406" customHeight="1" spans="1:6">
      <c r="A406" s="183"/>
      <c r="B406" s="10" t="s">
        <v>497</v>
      </c>
      <c r="C406" s="182"/>
      <c r="D406" s="182">
        <v>0</v>
      </c>
      <c r="E406" s="176">
        <v>0</v>
      </c>
      <c r="F406" s="176">
        <v>0</v>
      </c>
    </row>
    <row r="407" customHeight="1" spans="1:6">
      <c r="A407" s="183"/>
      <c r="B407" s="10" t="s">
        <v>498</v>
      </c>
      <c r="C407" s="182"/>
      <c r="D407" s="182">
        <v>438</v>
      </c>
      <c r="E407" s="176">
        <v>0</v>
      </c>
      <c r="F407" s="176">
        <v>0</v>
      </c>
    </row>
    <row r="408" customHeight="1" spans="1:6">
      <c r="A408" s="183"/>
      <c r="B408" s="10" t="s">
        <v>499</v>
      </c>
      <c r="C408" s="182"/>
      <c r="D408" s="182">
        <v>0</v>
      </c>
      <c r="E408" s="176">
        <v>0</v>
      </c>
      <c r="F408" s="176">
        <v>0</v>
      </c>
    </row>
    <row r="409" customHeight="1" spans="1:6">
      <c r="A409" s="183"/>
      <c r="B409" s="10" t="s">
        <v>500</v>
      </c>
      <c r="C409" s="182">
        <v>995</v>
      </c>
      <c r="D409" s="182">
        <v>994</v>
      </c>
      <c r="E409" s="176">
        <v>0.998994974874372</v>
      </c>
      <c r="F409" s="176">
        <v>0.788888888888889</v>
      </c>
    </row>
    <row r="410" customHeight="1" spans="1:6">
      <c r="A410" s="183"/>
      <c r="B410" s="10" t="s">
        <v>155</v>
      </c>
      <c r="C410" s="182"/>
      <c r="D410" s="182">
        <v>118</v>
      </c>
      <c r="E410" s="176">
        <v>0</v>
      </c>
      <c r="F410" s="176">
        <v>0.666666666666667</v>
      </c>
    </row>
    <row r="411" customHeight="1" spans="1:6">
      <c r="A411" s="183"/>
      <c r="B411" s="10" t="s">
        <v>156</v>
      </c>
      <c r="C411" s="182"/>
      <c r="D411" s="182">
        <v>1</v>
      </c>
      <c r="E411" s="176">
        <v>0</v>
      </c>
      <c r="F411" s="176">
        <v>0.04</v>
      </c>
    </row>
    <row r="412" customHeight="1" spans="1:6">
      <c r="A412" s="183"/>
      <c r="B412" s="10" t="s">
        <v>157</v>
      </c>
      <c r="C412" s="182"/>
      <c r="D412" s="182">
        <v>0</v>
      </c>
      <c r="E412" s="176">
        <v>0</v>
      </c>
      <c r="F412" s="176">
        <v>0</v>
      </c>
    </row>
    <row r="413" customHeight="1" spans="1:6">
      <c r="A413" s="183"/>
      <c r="B413" s="10" t="s">
        <v>501</v>
      </c>
      <c r="C413" s="182"/>
      <c r="D413" s="182">
        <v>29</v>
      </c>
      <c r="E413" s="176">
        <v>0</v>
      </c>
      <c r="F413" s="176">
        <v>2.07142857142857</v>
      </c>
    </row>
    <row r="414" customHeight="1" spans="1:6">
      <c r="A414" s="183"/>
      <c r="B414" s="10" t="s">
        <v>502</v>
      </c>
      <c r="C414" s="182"/>
      <c r="D414" s="182">
        <v>84</v>
      </c>
      <c r="E414" s="176">
        <v>0</v>
      </c>
      <c r="F414" s="176">
        <v>0.193995381062356</v>
      </c>
    </row>
    <row r="415" customHeight="1" spans="1:6">
      <c r="A415" s="183"/>
      <c r="B415" s="10" t="s">
        <v>503</v>
      </c>
      <c r="C415" s="182"/>
      <c r="D415" s="182">
        <v>0</v>
      </c>
      <c r="E415" s="176">
        <v>0</v>
      </c>
      <c r="F415" s="176">
        <v>0</v>
      </c>
    </row>
    <row r="416" customHeight="1" spans="1:6">
      <c r="A416" s="183"/>
      <c r="B416" s="10" t="s">
        <v>504</v>
      </c>
      <c r="C416" s="182"/>
      <c r="D416" s="182">
        <v>762</v>
      </c>
      <c r="E416" s="176">
        <v>0</v>
      </c>
      <c r="F416" s="176">
        <v>1.30034129692833</v>
      </c>
    </row>
    <row r="417" customHeight="1" spans="1:6">
      <c r="A417" s="183"/>
      <c r="B417" s="10" t="s">
        <v>505</v>
      </c>
      <c r="C417" s="182"/>
      <c r="D417" s="182">
        <v>0</v>
      </c>
      <c r="E417" s="176">
        <v>0</v>
      </c>
      <c r="F417" s="176">
        <v>0</v>
      </c>
    </row>
    <row r="418" customHeight="1" spans="1:6">
      <c r="A418" s="183"/>
      <c r="B418" s="10" t="s">
        <v>506</v>
      </c>
      <c r="C418" s="182">
        <v>114</v>
      </c>
      <c r="D418" s="182">
        <v>111</v>
      </c>
      <c r="E418" s="176">
        <v>0.973684210526316</v>
      </c>
      <c r="F418" s="176">
        <v>0.822222222222222</v>
      </c>
    </row>
    <row r="419" customHeight="1" spans="1:6">
      <c r="A419" s="183"/>
      <c r="B419" s="10" t="s">
        <v>155</v>
      </c>
      <c r="C419" s="182"/>
      <c r="D419" s="182">
        <v>111</v>
      </c>
      <c r="E419" s="176">
        <v>0</v>
      </c>
      <c r="F419" s="176">
        <v>0.86046511627907</v>
      </c>
    </row>
    <row r="420" customHeight="1" spans="1:6">
      <c r="A420" s="183"/>
      <c r="B420" s="10" t="s">
        <v>156</v>
      </c>
      <c r="C420" s="182"/>
      <c r="D420" s="182">
        <v>0</v>
      </c>
      <c r="E420" s="176">
        <v>0</v>
      </c>
      <c r="F420" s="176">
        <v>0</v>
      </c>
    </row>
    <row r="421" customHeight="1" spans="1:6">
      <c r="A421" s="183"/>
      <c r="B421" s="10" t="s">
        <v>157</v>
      </c>
      <c r="C421" s="182"/>
      <c r="D421" s="182">
        <v>0</v>
      </c>
      <c r="E421" s="176">
        <v>0</v>
      </c>
      <c r="F421" s="176">
        <v>0</v>
      </c>
    </row>
    <row r="422" customHeight="1" spans="1:6">
      <c r="A422" s="183"/>
      <c r="B422" s="10" t="s">
        <v>164</v>
      </c>
      <c r="C422" s="182"/>
      <c r="D422" s="182">
        <v>0</v>
      </c>
      <c r="E422" s="176">
        <v>0</v>
      </c>
      <c r="F422" s="176">
        <v>0</v>
      </c>
    </row>
    <row r="423" customHeight="1" spans="1:6">
      <c r="A423" s="183"/>
      <c r="B423" s="10" t="s">
        <v>507</v>
      </c>
      <c r="C423" s="182"/>
      <c r="D423" s="182">
        <v>0</v>
      </c>
      <c r="E423" s="176">
        <v>0</v>
      </c>
      <c r="F423" s="176">
        <v>0</v>
      </c>
    </row>
    <row r="424" customHeight="1" spans="1:6">
      <c r="A424" s="183"/>
      <c r="B424" s="10" t="s">
        <v>508</v>
      </c>
      <c r="C424" s="182">
        <v>5881</v>
      </c>
      <c r="D424" s="182">
        <v>5799</v>
      </c>
      <c r="E424" s="176">
        <v>0.986056793062404</v>
      </c>
      <c r="F424" s="176">
        <v>0.978569017887276</v>
      </c>
    </row>
    <row r="425" customHeight="1" spans="1:6">
      <c r="A425" s="183"/>
      <c r="B425" s="10" t="s">
        <v>509</v>
      </c>
      <c r="C425" s="182"/>
      <c r="D425" s="182">
        <v>894</v>
      </c>
      <c r="E425" s="176">
        <v>0</v>
      </c>
      <c r="F425" s="176">
        <v>0.935146443514644</v>
      </c>
    </row>
    <row r="426" customHeight="1" spans="1:6">
      <c r="A426" s="183"/>
      <c r="B426" s="10" t="s">
        <v>510</v>
      </c>
      <c r="C426" s="182"/>
      <c r="D426" s="182">
        <v>4905</v>
      </c>
      <c r="E426" s="176">
        <v>0</v>
      </c>
      <c r="F426" s="176">
        <v>0.98692152917505</v>
      </c>
    </row>
    <row r="427" customHeight="1" spans="1:6">
      <c r="A427" s="183"/>
      <c r="B427" s="10" t="s">
        <v>511</v>
      </c>
      <c r="C427" s="182">
        <v>356</v>
      </c>
      <c r="D427" s="182">
        <v>276</v>
      </c>
      <c r="E427" s="176">
        <v>0.775280898876405</v>
      </c>
      <c r="F427" s="176">
        <v>1.26027397260274</v>
      </c>
    </row>
    <row r="428" customHeight="1" spans="1:6">
      <c r="A428" s="183"/>
      <c r="B428" s="10" t="s">
        <v>512</v>
      </c>
      <c r="C428" s="182"/>
      <c r="D428" s="182">
        <v>266</v>
      </c>
      <c r="E428" s="176">
        <v>0</v>
      </c>
      <c r="F428" s="176">
        <v>1.27272727272727</v>
      </c>
    </row>
    <row r="429" customHeight="1" spans="1:6">
      <c r="A429" s="183"/>
      <c r="B429" s="10" t="s">
        <v>513</v>
      </c>
      <c r="C429" s="182"/>
      <c r="D429" s="182">
        <v>10</v>
      </c>
      <c r="E429" s="176">
        <v>0</v>
      </c>
      <c r="F429" s="176">
        <v>1</v>
      </c>
    </row>
    <row r="430" customHeight="1" spans="1:6">
      <c r="A430" s="183"/>
      <c r="B430" s="10" t="s">
        <v>514</v>
      </c>
      <c r="C430" s="182">
        <v>1664</v>
      </c>
      <c r="D430" s="182">
        <v>1842</v>
      </c>
      <c r="E430" s="176">
        <v>1.10697115384615</v>
      </c>
      <c r="F430" s="176">
        <v>1.00986842105263</v>
      </c>
    </row>
    <row r="431" customHeight="1" spans="1:6">
      <c r="A431" s="183"/>
      <c r="B431" s="10" t="s">
        <v>515</v>
      </c>
      <c r="C431" s="182"/>
      <c r="D431" s="182">
        <v>818</v>
      </c>
      <c r="E431" s="176">
        <v>0</v>
      </c>
      <c r="F431" s="176">
        <v>0.992718446601942</v>
      </c>
    </row>
    <row r="432" customHeight="1" spans="1:6">
      <c r="A432" s="183"/>
      <c r="B432" s="10" t="s">
        <v>516</v>
      </c>
      <c r="C432" s="182"/>
      <c r="D432" s="182">
        <v>1024</v>
      </c>
      <c r="E432" s="176">
        <v>0</v>
      </c>
      <c r="F432" s="176">
        <v>1.024</v>
      </c>
    </row>
    <row r="433" customHeight="1" spans="1:6">
      <c r="A433" s="183"/>
      <c r="B433" s="10" t="s">
        <v>517</v>
      </c>
      <c r="C433" s="182">
        <v>0</v>
      </c>
      <c r="D433" s="182">
        <v>0</v>
      </c>
      <c r="E433" s="176">
        <v>0</v>
      </c>
      <c r="F433" s="176">
        <v>0</v>
      </c>
    </row>
    <row r="434" customHeight="1" spans="1:6">
      <c r="A434" s="183"/>
      <c r="B434" s="10" t="s">
        <v>518</v>
      </c>
      <c r="C434" s="182"/>
      <c r="D434" s="182">
        <v>0</v>
      </c>
      <c r="E434" s="176">
        <v>0</v>
      </c>
      <c r="F434" s="176">
        <v>0</v>
      </c>
    </row>
    <row r="435" customHeight="1" spans="1:6">
      <c r="A435" s="183"/>
      <c r="B435" s="10" t="s">
        <v>519</v>
      </c>
      <c r="C435" s="182"/>
      <c r="D435" s="182">
        <v>0</v>
      </c>
      <c r="E435" s="176">
        <v>0</v>
      </c>
      <c r="F435" s="176">
        <v>0</v>
      </c>
    </row>
    <row r="436" customHeight="1" spans="1:6">
      <c r="A436" s="183"/>
      <c r="B436" s="10" t="s">
        <v>520</v>
      </c>
      <c r="C436" s="182">
        <v>22</v>
      </c>
      <c r="D436" s="182">
        <v>21</v>
      </c>
      <c r="E436" s="176">
        <v>0.954545454545455</v>
      </c>
      <c r="F436" s="176">
        <v>0.344262295081967</v>
      </c>
    </row>
    <row r="437" customHeight="1" spans="1:6">
      <c r="A437" s="183"/>
      <c r="B437" s="10" t="s">
        <v>521</v>
      </c>
      <c r="C437" s="182"/>
      <c r="D437" s="182">
        <v>0</v>
      </c>
      <c r="E437" s="176">
        <v>0</v>
      </c>
      <c r="F437" s="176">
        <v>0</v>
      </c>
    </row>
    <row r="438" customHeight="1" spans="1:6">
      <c r="A438" s="183"/>
      <c r="B438" s="10" t="s">
        <v>522</v>
      </c>
      <c r="C438" s="182"/>
      <c r="D438" s="182">
        <v>21</v>
      </c>
      <c r="E438" s="176">
        <v>0</v>
      </c>
      <c r="F438" s="176">
        <v>0.344262295081967</v>
      </c>
    </row>
    <row r="439" customHeight="1" spans="1:6">
      <c r="A439" s="183"/>
      <c r="B439" s="10" t="s">
        <v>523</v>
      </c>
      <c r="C439" s="182">
        <v>8703</v>
      </c>
      <c r="D439" s="182">
        <v>7456</v>
      </c>
      <c r="E439" s="176">
        <v>0.856716074916695</v>
      </c>
      <c r="F439" s="176">
        <v>1.06483861753785</v>
      </c>
    </row>
    <row r="440" customHeight="1" spans="1:6">
      <c r="A440" s="183"/>
      <c r="B440" s="10" t="s">
        <v>524</v>
      </c>
      <c r="C440" s="182"/>
      <c r="D440" s="182">
        <v>0</v>
      </c>
      <c r="E440" s="176">
        <v>0</v>
      </c>
      <c r="F440" s="176">
        <v>0</v>
      </c>
    </row>
    <row r="441" customHeight="1" spans="1:6">
      <c r="A441" s="183"/>
      <c r="B441" s="10" t="s">
        <v>525</v>
      </c>
      <c r="C441" s="182"/>
      <c r="D441" s="182">
        <v>7456</v>
      </c>
      <c r="E441" s="176">
        <v>0</v>
      </c>
      <c r="F441" s="176">
        <v>1.06483861753785</v>
      </c>
    </row>
    <row r="442" customHeight="1" spans="1:6">
      <c r="A442" s="183"/>
      <c r="B442" s="10" t="s">
        <v>526</v>
      </c>
      <c r="C442" s="182"/>
      <c r="D442" s="182">
        <v>0</v>
      </c>
      <c r="E442" s="176">
        <v>0</v>
      </c>
      <c r="F442" s="176">
        <v>0</v>
      </c>
    </row>
    <row r="443" customHeight="1" spans="1:6">
      <c r="A443" s="183"/>
      <c r="B443" s="10" t="s">
        <v>527</v>
      </c>
      <c r="C443" s="182">
        <v>0</v>
      </c>
      <c r="D443" s="182">
        <v>0</v>
      </c>
      <c r="E443" s="176">
        <v>0</v>
      </c>
      <c r="F443" s="176">
        <v>0</v>
      </c>
    </row>
    <row r="444" customHeight="1" spans="1:6">
      <c r="A444" s="183"/>
      <c r="B444" s="10" t="s">
        <v>528</v>
      </c>
      <c r="C444" s="182"/>
      <c r="D444" s="182">
        <v>0</v>
      </c>
      <c r="E444" s="176">
        <v>0</v>
      </c>
      <c r="F444" s="176">
        <v>0</v>
      </c>
    </row>
    <row r="445" customHeight="1" spans="1:6">
      <c r="A445" s="183"/>
      <c r="B445" s="10" t="s">
        <v>529</v>
      </c>
      <c r="C445" s="182"/>
      <c r="D445" s="182">
        <v>0</v>
      </c>
      <c r="E445" s="176">
        <v>0</v>
      </c>
      <c r="F445" s="176">
        <v>0</v>
      </c>
    </row>
    <row r="446" customHeight="1" spans="1:6">
      <c r="A446" s="183"/>
      <c r="B446" s="10" t="s">
        <v>530</v>
      </c>
      <c r="C446" s="182"/>
      <c r="D446" s="182">
        <v>0</v>
      </c>
      <c r="E446" s="176">
        <v>0</v>
      </c>
      <c r="F446" s="176">
        <v>0</v>
      </c>
    </row>
    <row r="447" customHeight="1" spans="1:6">
      <c r="A447" s="183"/>
      <c r="B447" s="10" t="s">
        <v>531</v>
      </c>
      <c r="C447" s="182">
        <v>142</v>
      </c>
      <c r="D447" s="182">
        <v>189</v>
      </c>
      <c r="E447" s="176">
        <v>1.33098591549296</v>
      </c>
      <c r="F447" s="176">
        <v>0.979274611398964</v>
      </c>
    </row>
    <row r="448" customHeight="1" spans="1:6">
      <c r="A448" s="183"/>
      <c r="B448" s="10" t="s">
        <v>155</v>
      </c>
      <c r="C448" s="182"/>
      <c r="D448" s="182">
        <v>140</v>
      </c>
      <c r="E448" s="176">
        <v>0</v>
      </c>
      <c r="F448" s="176">
        <v>0.945945945945946</v>
      </c>
    </row>
    <row r="449" customHeight="1" spans="1:6">
      <c r="A449" s="183"/>
      <c r="B449" s="10" t="s">
        <v>156</v>
      </c>
      <c r="C449" s="182"/>
      <c r="D449" s="182">
        <v>0</v>
      </c>
      <c r="E449" s="176">
        <v>0</v>
      </c>
      <c r="F449" s="176">
        <v>0</v>
      </c>
    </row>
    <row r="450" customHeight="1" spans="1:6">
      <c r="A450" s="183"/>
      <c r="B450" s="10" t="s">
        <v>157</v>
      </c>
      <c r="C450" s="182"/>
      <c r="D450" s="182">
        <v>0</v>
      </c>
      <c r="E450" s="176">
        <v>0</v>
      </c>
      <c r="F450" s="176">
        <v>0</v>
      </c>
    </row>
    <row r="451" customHeight="1" spans="1:6">
      <c r="A451" s="183"/>
      <c r="B451" s="10" t="s">
        <v>532</v>
      </c>
      <c r="C451" s="182"/>
      <c r="D451" s="182">
        <v>49</v>
      </c>
      <c r="E451" s="176">
        <v>0</v>
      </c>
      <c r="F451" s="176">
        <v>1.75</v>
      </c>
    </row>
    <row r="452" customHeight="1" spans="1:6">
      <c r="A452" s="183"/>
      <c r="B452" s="10" t="s">
        <v>533</v>
      </c>
      <c r="C452" s="182"/>
      <c r="D452" s="182">
        <v>0</v>
      </c>
      <c r="E452" s="176">
        <v>0</v>
      </c>
      <c r="F452" s="176">
        <v>0</v>
      </c>
    </row>
    <row r="453" customHeight="1" spans="1:6">
      <c r="A453" s="183"/>
      <c r="B453" s="10" t="s">
        <v>164</v>
      </c>
      <c r="C453" s="182"/>
      <c r="D453" s="182">
        <v>0</v>
      </c>
      <c r="E453" s="176">
        <v>0</v>
      </c>
      <c r="F453" s="176">
        <v>0</v>
      </c>
    </row>
    <row r="454" customHeight="1" spans="1:6">
      <c r="A454" s="183"/>
      <c r="B454" s="10" t="s">
        <v>534</v>
      </c>
      <c r="C454" s="182"/>
      <c r="D454" s="182">
        <v>0</v>
      </c>
      <c r="E454" s="176">
        <v>0</v>
      </c>
      <c r="F454" s="176">
        <v>0</v>
      </c>
    </row>
    <row r="455" customHeight="1" spans="1:6">
      <c r="A455" s="183"/>
      <c r="B455" s="10" t="s">
        <v>535</v>
      </c>
      <c r="C455" s="182">
        <v>0</v>
      </c>
      <c r="D455" s="182">
        <v>114</v>
      </c>
      <c r="E455" s="176">
        <v>0</v>
      </c>
      <c r="F455" s="176">
        <v>1.07547169811321</v>
      </c>
    </row>
    <row r="456" customHeight="1" spans="1:6">
      <c r="A456" s="183"/>
      <c r="B456" s="10" t="s">
        <v>536</v>
      </c>
      <c r="C456" s="182"/>
      <c r="D456" s="182">
        <v>114</v>
      </c>
      <c r="E456" s="176">
        <v>0</v>
      </c>
      <c r="F456" s="176">
        <v>1.07547169811321</v>
      </c>
    </row>
    <row r="457" customHeight="1" spans="1:6">
      <c r="A457" s="183"/>
      <c r="B457" s="10" t="s">
        <v>537</v>
      </c>
      <c r="C457" s="182"/>
      <c r="D457" s="182">
        <v>0</v>
      </c>
      <c r="E457" s="176">
        <v>0</v>
      </c>
      <c r="F457" s="176">
        <v>0</v>
      </c>
    </row>
    <row r="458" customHeight="1" spans="1:6">
      <c r="A458" s="183"/>
      <c r="B458" s="10" t="s">
        <v>538</v>
      </c>
      <c r="C458" s="182">
        <v>5</v>
      </c>
      <c r="D458" s="182">
        <v>899</v>
      </c>
      <c r="E458" s="176">
        <v>179.8</v>
      </c>
      <c r="F458" s="176">
        <v>299.666666666667</v>
      </c>
    </row>
    <row r="459" customHeight="1" spans="1:6">
      <c r="A459" s="183"/>
      <c r="B459" s="10" t="s">
        <v>539</v>
      </c>
      <c r="C459" s="182"/>
      <c r="D459" s="182">
        <v>899</v>
      </c>
      <c r="E459" s="176">
        <v>0</v>
      </c>
      <c r="F459" s="176">
        <v>299.666666666667</v>
      </c>
    </row>
    <row r="460" customHeight="1" spans="1:6">
      <c r="A460" s="13" t="s">
        <v>540</v>
      </c>
      <c r="B460" s="10" t="s">
        <v>112</v>
      </c>
      <c r="C460" s="182">
        <v>29411</v>
      </c>
      <c r="D460" s="182">
        <v>21943</v>
      </c>
      <c r="E460" s="176">
        <v>0.746081398116351</v>
      </c>
      <c r="F460" s="176">
        <v>0.759667647567942</v>
      </c>
    </row>
    <row r="461" customHeight="1" spans="1:6">
      <c r="A461" s="183"/>
      <c r="B461" s="10" t="s">
        <v>541</v>
      </c>
      <c r="C461" s="182">
        <v>302</v>
      </c>
      <c r="D461" s="182">
        <v>406</v>
      </c>
      <c r="E461" s="176">
        <v>1.34437086092715</v>
      </c>
      <c r="F461" s="176">
        <v>0.783783783783784</v>
      </c>
    </row>
    <row r="462" customHeight="1" spans="1:6">
      <c r="A462" s="183"/>
      <c r="B462" s="10" t="s">
        <v>155</v>
      </c>
      <c r="C462" s="182"/>
      <c r="D462" s="182">
        <v>295</v>
      </c>
      <c r="E462" s="176">
        <v>0</v>
      </c>
      <c r="F462" s="176">
        <v>0.797297297297297</v>
      </c>
    </row>
    <row r="463" customHeight="1" spans="1:6">
      <c r="A463" s="183"/>
      <c r="B463" s="10" t="s">
        <v>156</v>
      </c>
      <c r="C463" s="182"/>
      <c r="D463" s="182">
        <v>111</v>
      </c>
      <c r="E463" s="176">
        <v>0</v>
      </c>
      <c r="F463" s="176">
        <v>0.75</v>
      </c>
    </row>
    <row r="464" customHeight="1" spans="1:6">
      <c r="A464" s="183"/>
      <c r="B464" s="10" t="s">
        <v>157</v>
      </c>
      <c r="C464" s="182"/>
      <c r="D464" s="182">
        <v>0</v>
      </c>
      <c r="E464" s="176">
        <v>0</v>
      </c>
      <c r="F464" s="176">
        <v>0</v>
      </c>
    </row>
    <row r="465" customHeight="1" spans="1:6">
      <c r="A465" s="183"/>
      <c r="B465" s="10" t="s">
        <v>542</v>
      </c>
      <c r="C465" s="182"/>
      <c r="D465" s="182">
        <v>0</v>
      </c>
      <c r="E465" s="176">
        <v>0</v>
      </c>
      <c r="F465" s="176">
        <v>0</v>
      </c>
    </row>
    <row r="466" customHeight="1" spans="1:6">
      <c r="A466" s="183"/>
      <c r="B466" s="10" t="s">
        <v>543</v>
      </c>
      <c r="C466" s="182">
        <v>5344</v>
      </c>
      <c r="D466" s="182">
        <v>3730</v>
      </c>
      <c r="E466" s="176">
        <v>0.697979041916168</v>
      </c>
      <c r="F466" s="176">
        <v>1.60430107526882</v>
      </c>
    </row>
    <row r="467" customHeight="1" spans="1:6">
      <c r="A467" s="183"/>
      <c r="B467" s="10" t="s">
        <v>544</v>
      </c>
      <c r="C467" s="182"/>
      <c r="D467" s="182">
        <v>2699</v>
      </c>
      <c r="E467" s="176">
        <v>0</v>
      </c>
      <c r="F467" s="176">
        <v>2.59769008662175</v>
      </c>
    </row>
    <row r="468" customHeight="1" spans="1:6">
      <c r="A468" s="183"/>
      <c r="B468" s="10" t="s">
        <v>545</v>
      </c>
      <c r="C468" s="182"/>
      <c r="D468" s="182">
        <v>981</v>
      </c>
      <c r="E468" s="176">
        <v>0</v>
      </c>
      <c r="F468" s="176">
        <v>0.762830482115086</v>
      </c>
    </row>
    <row r="469" customHeight="1" spans="1:6">
      <c r="A469" s="183"/>
      <c r="B469" s="10" t="s">
        <v>546</v>
      </c>
      <c r="C469" s="182"/>
      <c r="D469" s="182">
        <v>0</v>
      </c>
      <c r="E469" s="176">
        <v>0</v>
      </c>
      <c r="F469" s="176">
        <v>0</v>
      </c>
    </row>
    <row r="470" customHeight="1" spans="1:6">
      <c r="A470" s="183"/>
      <c r="B470" s="10" t="s">
        <v>547</v>
      </c>
      <c r="C470" s="182"/>
      <c r="D470" s="182">
        <v>0</v>
      </c>
      <c r="E470" s="176">
        <v>0</v>
      </c>
      <c r="F470" s="176">
        <v>0</v>
      </c>
    </row>
    <row r="471" customHeight="1" spans="1:6">
      <c r="A471" s="183"/>
      <c r="B471" s="10" t="s">
        <v>548</v>
      </c>
      <c r="C471" s="182"/>
      <c r="D471" s="182">
        <v>50</v>
      </c>
      <c r="E471" s="176">
        <v>0</v>
      </c>
      <c r="F471" s="176">
        <v>0</v>
      </c>
    </row>
    <row r="472" customHeight="1" spans="1:6">
      <c r="A472" s="183"/>
      <c r="B472" s="10" t="s">
        <v>549</v>
      </c>
      <c r="C472" s="182"/>
      <c r="D472" s="182">
        <v>0</v>
      </c>
      <c r="E472" s="176">
        <v>0</v>
      </c>
      <c r="F472" s="176">
        <v>0</v>
      </c>
    </row>
    <row r="473" customHeight="1" spans="1:6">
      <c r="A473" s="183"/>
      <c r="B473" s="10" t="s">
        <v>550</v>
      </c>
      <c r="C473" s="182"/>
      <c r="D473" s="182">
        <v>0</v>
      </c>
      <c r="E473" s="176">
        <v>0</v>
      </c>
      <c r="F473" s="176">
        <v>0</v>
      </c>
    </row>
    <row r="474" customHeight="1" spans="1:6">
      <c r="A474" s="183"/>
      <c r="B474" s="10" t="s">
        <v>551</v>
      </c>
      <c r="C474" s="182"/>
      <c r="D474" s="182">
        <v>0</v>
      </c>
      <c r="E474" s="176">
        <v>0</v>
      </c>
      <c r="F474" s="176">
        <v>0</v>
      </c>
    </row>
    <row r="475" customHeight="1" spans="1:6">
      <c r="A475" s="183"/>
      <c r="B475" s="10" t="s">
        <v>552</v>
      </c>
      <c r="C475" s="182"/>
      <c r="D475" s="182">
        <v>0</v>
      </c>
      <c r="E475" s="176">
        <v>0</v>
      </c>
      <c r="F475" s="176">
        <v>0</v>
      </c>
    </row>
    <row r="476" customHeight="1" spans="1:6">
      <c r="A476" s="183"/>
      <c r="B476" s="10" t="s">
        <v>553</v>
      </c>
      <c r="C476" s="182"/>
      <c r="D476" s="182">
        <v>0</v>
      </c>
      <c r="E476" s="176">
        <v>0</v>
      </c>
      <c r="F476" s="176">
        <v>0</v>
      </c>
    </row>
    <row r="477" customHeight="1" spans="1:6">
      <c r="A477" s="183"/>
      <c r="B477" s="10" t="s">
        <v>554</v>
      </c>
      <c r="C477" s="182"/>
      <c r="D477" s="182">
        <v>0</v>
      </c>
      <c r="E477" s="176">
        <v>0</v>
      </c>
      <c r="F477" s="176">
        <v>0</v>
      </c>
    </row>
    <row r="478" customHeight="1" spans="1:6">
      <c r="A478" s="183"/>
      <c r="B478" s="10" t="s">
        <v>555</v>
      </c>
      <c r="C478" s="182"/>
      <c r="D478" s="182">
        <v>0</v>
      </c>
      <c r="E478" s="176">
        <v>0</v>
      </c>
      <c r="F478" s="176">
        <v>0</v>
      </c>
    </row>
    <row r="479" customHeight="1" spans="1:6">
      <c r="A479" s="183"/>
      <c r="B479" s="10" t="s">
        <v>556</v>
      </c>
      <c r="C479" s="182"/>
      <c r="D479" s="182">
        <v>0</v>
      </c>
      <c r="E479" s="176">
        <v>0</v>
      </c>
      <c r="F479" s="176">
        <v>0</v>
      </c>
    </row>
    <row r="480" customHeight="1" spans="1:6">
      <c r="A480" s="183"/>
      <c r="B480" s="10" t="s">
        <v>557</v>
      </c>
      <c r="C480" s="182"/>
      <c r="D480" s="182">
        <v>0</v>
      </c>
      <c r="E480" s="176">
        <v>0</v>
      </c>
      <c r="F480" s="176">
        <v>0</v>
      </c>
    </row>
    <row r="481" customHeight="1" spans="1:6">
      <c r="A481" s="183"/>
      <c r="B481" s="10" t="s">
        <v>558</v>
      </c>
      <c r="C481" s="182">
        <v>4970</v>
      </c>
      <c r="D481" s="182">
        <v>4080</v>
      </c>
      <c r="E481" s="176">
        <v>0.82092555331992</v>
      </c>
      <c r="F481" s="176">
        <v>0.834185238192599</v>
      </c>
    </row>
    <row r="482" customHeight="1" spans="1:6">
      <c r="A482" s="183"/>
      <c r="B482" s="10" t="s">
        <v>559</v>
      </c>
      <c r="C482" s="182"/>
      <c r="D482" s="182">
        <v>0</v>
      </c>
      <c r="E482" s="176">
        <v>0</v>
      </c>
      <c r="F482" s="176">
        <v>0</v>
      </c>
    </row>
    <row r="483" customHeight="1" spans="1:6">
      <c r="A483" s="183"/>
      <c r="B483" s="10" t="s">
        <v>560</v>
      </c>
      <c r="C483" s="182"/>
      <c r="D483" s="182">
        <v>4080</v>
      </c>
      <c r="E483" s="176">
        <v>0</v>
      </c>
      <c r="F483" s="176">
        <v>0.834185238192599</v>
      </c>
    </row>
    <row r="484" customHeight="1" spans="1:6">
      <c r="A484" s="183"/>
      <c r="B484" s="10" t="s">
        <v>561</v>
      </c>
      <c r="C484" s="182"/>
      <c r="D484" s="182">
        <v>0</v>
      </c>
      <c r="E484" s="176">
        <v>0</v>
      </c>
      <c r="F484" s="176">
        <v>0</v>
      </c>
    </row>
    <row r="485" customHeight="1" spans="1:6">
      <c r="A485" s="183"/>
      <c r="B485" s="10" t="s">
        <v>562</v>
      </c>
      <c r="C485" s="182">
        <v>5610</v>
      </c>
      <c r="D485" s="182">
        <v>3866</v>
      </c>
      <c r="E485" s="176">
        <v>0.689126559714795</v>
      </c>
      <c r="F485" s="176">
        <v>0.827837259100642</v>
      </c>
    </row>
    <row r="486" customHeight="1" spans="1:6">
      <c r="A486" s="183"/>
      <c r="B486" s="10" t="s">
        <v>563</v>
      </c>
      <c r="C486" s="182"/>
      <c r="D486" s="182">
        <v>854</v>
      </c>
      <c r="E486" s="176">
        <v>0</v>
      </c>
      <c r="F486" s="176">
        <v>1.20112517580872</v>
      </c>
    </row>
    <row r="487" customHeight="1" spans="1:6">
      <c r="A487" s="183"/>
      <c r="B487" s="10" t="s">
        <v>564</v>
      </c>
      <c r="C487" s="182"/>
      <c r="D487" s="182">
        <v>102</v>
      </c>
      <c r="E487" s="176">
        <v>0</v>
      </c>
      <c r="F487" s="176">
        <v>0.879310344827586</v>
      </c>
    </row>
    <row r="488" customHeight="1" spans="1:6">
      <c r="A488" s="183"/>
      <c r="B488" s="10" t="s">
        <v>565</v>
      </c>
      <c r="C488" s="182"/>
      <c r="D488" s="182">
        <v>502</v>
      </c>
      <c r="E488" s="176">
        <v>0</v>
      </c>
      <c r="F488" s="176">
        <v>0.778294573643411</v>
      </c>
    </row>
    <row r="489" customHeight="1" spans="1:6">
      <c r="A489" s="183"/>
      <c r="B489" s="10" t="s">
        <v>566</v>
      </c>
      <c r="C489" s="182"/>
      <c r="D489" s="182">
        <v>0</v>
      </c>
      <c r="E489" s="176">
        <v>0</v>
      </c>
      <c r="F489" s="176">
        <v>0</v>
      </c>
    </row>
    <row r="490" customHeight="1" spans="1:6">
      <c r="A490" s="183"/>
      <c r="B490" s="10" t="s">
        <v>567</v>
      </c>
      <c r="C490" s="182"/>
      <c r="D490" s="182">
        <v>0</v>
      </c>
      <c r="E490" s="176">
        <v>0</v>
      </c>
      <c r="F490" s="176">
        <v>0</v>
      </c>
    </row>
    <row r="491" customHeight="1" spans="1:6">
      <c r="A491" s="183"/>
      <c r="B491" s="10" t="s">
        <v>568</v>
      </c>
      <c r="C491" s="182"/>
      <c r="D491" s="182">
        <v>0</v>
      </c>
      <c r="E491" s="176">
        <v>0</v>
      </c>
      <c r="F491" s="176">
        <v>0</v>
      </c>
    </row>
    <row r="492" customHeight="1" spans="1:6">
      <c r="A492" s="183"/>
      <c r="B492" s="10" t="s">
        <v>569</v>
      </c>
      <c r="C492" s="182"/>
      <c r="D492" s="182">
        <v>0</v>
      </c>
      <c r="E492" s="176">
        <v>0</v>
      </c>
      <c r="F492" s="176">
        <v>0</v>
      </c>
    </row>
    <row r="493" customHeight="1" spans="1:6">
      <c r="A493" s="183"/>
      <c r="B493" s="10" t="s">
        <v>570</v>
      </c>
      <c r="C493" s="182"/>
      <c r="D493" s="182">
        <v>1859</v>
      </c>
      <c r="E493" s="176">
        <v>0</v>
      </c>
      <c r="F493" s="176">
        <v>1.10523186682521</v>
      </c>
    </row>
    <row r="494" customHeight="1" spans="1:6">
      <c r="A494" s="183"/>
      <c r="B494" s="10" t="s">
        <v>571</v>
      </c>
      <c r="C494" s="182"/>
      <c r="D494" s="182">
        <v>108</v>
      </c>
      <c r="E494" s="176">
        <v>0</v>
      </c>
      <c r="F494" s="176">
        <v>0.200743494423792</v>
      </c>
    </row>
    <row r="495" customHeight="1" spans="1:6">
      <c r="A495" s="183"/>
      <c r="B495" s="10" t="s">
        <v>572</v>
      </c>
      <c r="C495" s="182"/>
      <c r="D495" s="182">
        <v>441</v>
      </c>
      <c r="E495" s="176">
        <v>0</v>
      </c>
      <c r="F495" s="176">
        <v>0.450920245398773</v>
      </c>
    </row>
    <row r="496" customHeight="1" spans="1:6">
      <c r="A496" s="183"/>
      <c r="B496" s="10" t="s">
        <v>573</v>
      </c>
      <c r="C496" s="182"/>
      <c r="D496" s="182">
        <v>0</v>
      </c>
      <c r="E496" s="176">
        <v>0</v>
      </c>
      <c r="F496" s="176">
        <v>0</v>
      </c>
    </row>
    <row r="497" customHeight="1" spans="1:6">
      <c r="A497" s="183"/>
      <c r="B497" s="10" t="s">
        <v>574</v>
      </c>
      <c r="C497" s="182">
        <v>0</v>
      </c>
      <c r="D497" s="182">
        <v>0</v>
      </c>
      <c r="E497" s="176">
        <v>0</v>
      </c>
      <c r="F497" s="176">
        <v>0</v>
      </c>
    </row>
    <row r="498" customHeight="1" spans="1:6">
      <c r="A498" s="183"/>
      <c r="B498" s="10" t="s">
        <v>575</v>
      </c>
      <c r="C498" s="182"/>
      <c r="D498" s="182">
        <v>0</v>
      </c>
      <c r="E498" s="176">
        <v>0</v>
      </c>
      <c r="F498" s="176">
        <v>0</v>
      </c>
    </row>
    <row r="499" customHeight="1" spans="1:6">
      <c r="A499" s="183"/>
      <c r="B499" s="10" t="s">
        <v>576</v>
      </c>
      <c r="C499" s="182"/>
      <c r="D499" s="182">
        <v>0</v>
      </c>
      <c r="E499" s="176">
        <v>0</v>
      </c>
      <c r="F499" s="176">
        <v>0</v>
      </c>
    </row>
    <row r="500" customHeight="1" spans="1:6">
      <c r="A500" s="183"/>
      <c r="B500" s="10" t="s">
        <v>577</v>
      </c>
      <c r="C500" s="182">
        <v>2163</v>
      </c>
      <c r="D500" s="182">
        <v>1851</v>
      </c>
      <c r="E500" s="176">
        <v>0.855755894590846</v>
      </c>
      <c r="F500" s="176">
        <v>0.831910112359551</v>
      </c>
    </row>
    <row r="501" customHeight="1" spans="1:6">
      <c r="A501" s="183"/>
      <c r="B501" s="10" t="s">
        <v>578</v>
      </c>
      <c r="C501" s="182"/>
      <c r="D501" s="182">
        <v>91</v>
      </c>
      <c r="E501" s="176">
        <v>0</v>
      </c>
      <c r="F501" s="176">
        <v>0.429245283018868</v>
      </c>
    </row>
    <row r="502" customHeight="1" spans="1:6">
      <c r="A502" s="183"/>
      <c r="B502" s="10" t="s">
        <v>579</v>
      </c>
      <c r="C502" s="182"/>
      <c r="D502" s="182">
        <v>1186</v>
      </c>
      <c r="E502" s="176">
        <v>0</v>
      </c>
      <c r="F502" s="176">
        <v>0.705952380952381</v>
      </c>
    </row>
    <row r="503" customHeight="1" spans="1:6">
      <c r="A503" s="183"/>
      <c r="B503" s="10" t="s">
        <v>580</v>
      </c>
      <c r="C503" s="182"/>
      <c r="D503" s="182">
        <v>574</v>
      </c>
      <c r="E503" s="176">
        <v>0</v>
      </c>
      <c r="F503" s="176">
        <v>1.72372372372372</v>
      </c>
    </row>
    <row r="504" customHeight="1" spans="1:6">
      <c r="A504" s="183"/>
      <c r="B504" s="10" t="s">
        <v>581</v>
      </c>
      <c r="C504" s="182">
        <v>7956</v>
      </c>
      <c r="D504" s="182">
        <v>5969</v>
      </c>
      <c r="E504" s="176">
        <v>0.750251382604324</v>
      </c>
      <c r="F504" s="176">
        <v>0.883772579212319</v>
      </c>
    </row>
    <row r="505" customHeight="1" spans="1:6">
      <c r="A505" s="183"/>
      <c r="B505" s="10" t="s">
        <v>582</v>
      </c>
      <c r="C505" s="182"/>
      <c r="D505" s="182">
        <v>784</v>
      </c>
      <c r="E505" s="176">
        <v>0</v>
      </c>
      <c r="F505" s="176">
        <v>0.690748898678414</v>
      </c>
    </row>
    <row r="506" customHeight="1" spans="1:6">
      <c r="A506" s="183"/>
      <c r="B506" s="10" t="s">
        <v>583</v>
      </c>
      <c r="C506" s="182"/>
      <c r="D506" s="182">
        <v>2351</v>
      </c>
      <c r="E506" s="176">
        <v>0</v>
      </c>
      <c r="F506" s="176">
        <v>0.718081857055589</v>
      </c>
    </row>
    <row r="507" customHeight="1" spans="1:6">
      <c r="A507" s="183"/>
      <c r="B507" s="10" t="s">
        <v>584</v>
      </c>
      <c r="C507" s="182"/>
      <c r="D507" s="182">
        <v>2374</v>
      </c>
      <c r="E507" s="176">
        <v>0</v>
      </c>
      <c r="F507" s="176">
        <v>1.01236673773987</v>
      </c>
    </row>
    <row r="508" customHeight="1" spans="1:6">
      <c r="A508" s="183"/>
      <c r="B508" s="10" t="s">
        <v>585</v>
      </c>
      <c r="C508" s="182"/>
      <c r="D508" s="182">
        <v>460</v>
      </c>
      <c r="E508" s="176">
        <v>0</v>
      </c>
      <c r="F508" s="176">
        <v>0</v>
      </c>
    </row>
    <row r="509" customHeight="1" spans="1:6">
      <c r="A509" s="183"/>
      <c r="B509" s="10" t="s">
        <v>586</v>
      </c>
      <c r="C509" s="182">
        <v>528</v>
      </c>
      <c r="D509" s="182">
        <v>524</v>
      </c>
      <c r="E509" s="176">
        <v>0.992424242424242</v>
      </c>
      <c r="F509" s="176">
        <v>0.105390185036203</v>
      </c>
    </row>
    <row r="510" customHeight="1" spans="1:6">
      <c r="A510" s="183"/>
      <c r="B510" s="10" t="s">
        <v>587</v>
      </c>
      <c r="C510" s="182"/>
      <c r="D510" s="182">
        <v>20</v>
      </c>
      <c r="E510" s="176">
        <v>0</v>
      </c>
      <c r="F510" s="176">
        <v>0</v>
      </c>
    </row>
    <row r="511" customHeight="1" spans="1:6">
      <c r="A511" s="183"/>
      <c r="B511" s="10" t="s">
        <v>588</v>
      </c>
      <c r="C511" s="182"/>
      <c r="D511" s="182">
        <v>504</v>
      </c>
      <c r="E511" s="176">
        <v>0</v>
      </c>
      <c r="F511" s="176">
        <v>0.101367658889783</v>
      </c>
    </row>
    <row r="512" customHeight="1" spans="1:6">
      <c r="A512" s="183"/>
      <c r="B512" s="10" t="s">
        <v>589</v>
      </c>
      <c r="C512" s="182"/>
      <c r="D512" s="182">
        <v>0</v>
      </c>
      <c r="E512" s="176">
        <v>0</v>
      </c>
      <c r="F512" s="176">
        <v>0</v>
      </c>
    </row>
    <row r="513" customHeight="1" spans="1:6">
      <c r="A513" s="183"/>
      <c r="B513" s="10" t="s">
        <v>590</v>
      </c>
      <c r="C513" s="182">
        <v>2042</v>
      </c>
      <c r="D513" s="182">
        <v>1070</v>
      </c>
      <c r="E513" s="176">
        <v>0.523996082272282</v>
      </c>
      <c r="F513" s="176">
        <v>0.548999486916367</v>
      </c>
    </row>
    <row r="514" customHeight="1" spans="1:6">
      <c r="A514" s="183"/>
      <c r="B514" s="10" t="s">
        <v>591</v>
      </c>
      <c r="C514" s="182"/>
      <c r="D514" s="182">
        <v>1070</v>
      </c>
      <c r="E514" s="176">
        <v>0</v>
      </c>
      <c r="F514" s="176">
        <v>0.550411522633745</v>
      </c>
    </row>
    <row r="515" customHeight="1" spans="1:6">
      <c r="A515" s="183"/>
      <c r="B515" s="10" t="s">
        <v>592</v>
      </c>
      <c r="C515" s="182"/>
      <c r="D515" s="182">
        <v>0</v>
      </c>
      <c r="E515" s="176">
        <v>0</v>
      </c>
      <c r="F515" s="176">
        <v>0</v>
      </c>
    </row>
    <row r="516" customHeight="1" spans="1:6">
      <c r="A516" s="183"/>
      <c r="B516" s="10" t="s">
        <v>593</v>
      </c>
      <c r="C516" s="182"/>
      <c r="D516" s="182">
        <v>0</v>
      </c>
      <c r="E516" s="176">
        <v>0</v>
      </c>
      <c r="F516" s="176">
        <v>0</v>
      </c>
    </row>
    <row r="517" customHeight="1" spans="1:6">
      <c r="A517" s="183"/>
      <c r="B517" s="10" t="s">
        <v>594</v>
      </c>
      <c r="C517" s="182">
        <v>92</v>
      </c>
      <c r="D517" s="182">
        <v>66</v>
      </c>
      <c r="E517" s="176">
        <v>0.717391304347826</v>
      </c>
      <c r="F517" s="176">
        <v>0.709677419354839</v>
      </c>
    </row>
    <row r="518" customHeight="1" spans="1:6">
      <c r="A518" s="183"/>
      <c r="B518" s="10" t="s">
        <v>595</v>
      </c>
      <c r="C518" s="182"/>
      <c r="D518" s="182">
        <v>66</v>
      </c>
      <c r="E518" s="176">
        <v>0</v>
      </c>
      <c r="F518" s="176">
        <v>0.709677419354839</v>
      </c>
    </row>
    <row r="519" customHeight="1" spans="1:6">
      <c r="A519" s="183"/>
      <c r="B519" s="10" t="s">
        <v>596</v>
      </c>
      <c r="C519" s="182"/>
      <c r="D519" s="182">
        <v>0</v>
      </c>
      <c r="E519" s="176">
        <v>0</v>
      </c>
      <c r="F519" s="176">
        <v>0</v>
      </c>
    </row>
    <row r="520" customHeight="1" spans="1:6">
      <c r="A520" s="183"/>
      <c r="B520" s="10" t="s">
        <v>597</v>
      </c>
      <c r="C520" s="182">
        <v>392</v>
      </c>
      <c r="D520" s="182">
        <v>361</v>
      </c>
      <c r="E520" s="176">
        <v>0.920918367346939</v>
      </c>
      <c r="F520" s="176">
        <v>0.76</v>
      </c>
    </row>
    <row r="521" customHeight="1" spans="1:6">
      <c r="A521" s="183"/>
      <c r="B521" s="10" t="s">
        <v>155</v>
      </c>
      <c r="C521" s="182"/>
      <c r="D521" s="182">
        <v>322</v>
      </c>
      <c r="E521" s="176">
        <v>0</v>
      </c>
      <c r="F521" s="176">
        <v>0.761229314420804</v>
      </c>
    </row>
    <row r="522" customHeight="1" spans="1:6">
      <c r="A522" s="183"/>
      <c r="B522" s="10" t="s">
        <v>156</v>
      </c>
      <c r="C522" s="182"/>
      <c r="D522" s="182">
        <v>0</v>
      </c>
      <c r="E522" s="176">
        <v>0</v>
      </c>
      <c r="F522" s="176">
        <v>0</v>
      </c>
    </row>
    <row r="523" customHeight="1" spans="1:6">
      <c r="A523" s="183"/>
      <c r="B523" s="10" t="s">
        <v>157</v>
      </c>
      <c r="C523" s="182"/>
      <c r="D523" s="182">
        <v>0</v>
      </c>
      <c r="E523" s="176">
        <v>0</v>
      </c>
      <c r="F523" s="176">
        <v>0</v>
      </c>
    </row>
    <row r="524" customHeight="1" spans="1:6">
      <c r="A524" s="183"/>
      <c r="B524" s="10" t="s">
        <v>196</v>
      </c>
      <c r="C524" s="182"/>
      <c r="D524" s="182">
        <v>0</v>
      </c>
      <c r="E524" s="176">
        <v>0</v>
      </c>
      <c r="F524" s="176">
        <v>0</v>
      </c>
    </row>
    <row r="525" customHeight="1" spans="1:6">
      <c r="A525" s="183"/>
      <c r="B525" s="10" t="s">
        <v>598</v>
      </c>
      <c r="C525" s="182"/>
      <c r="D525" s="182">
        <v>39</v>
      </c>
      <c r="E525" s="176">
        <v>0</v>
      </c>
      <c r="F525" s="176">
        <v>0.75</v>
      </c>
    </row>
    <row r="526" customHeight="1" spans="1:6">
      <c r="A526" s="183"/>
      <c r="B526" s="10" t="s">
        <v>599</v>
      </c>
      <c r="C526" s="182"/>
      <c r="D526" s="182">
        <v>0</v>
      </c>
      <c r="E526" s="176">
        <v>0</v>
      </c>
      <c r="F526" s="176">
        <v>0</v>
      </c>
    </row>
    <row r="527" customHeight="1" spans="1:6">
      <c r="A527" s="183"/>
      <c r="B527" s="10" t="s">
        <v>164</v>
      </c>
      <c r="C527" s="182"/>
      <c r="D527" s="182">
        <v>0</v>
      </c>
      <c r="E527" s="176">
        <v>0</v>
      </c>
      <c r="F527" s="176">
        <v>0</v>
      </c>
    </row>
    <row r="528" customHeight="1" spans="1:6">
      <c r="A528" s="183"/>
      <c r="B528" s="10" t="s">
        <v>600</v>
      </c>
      <c r="C528" s="182"/>
      <c r="D528" s="182">
        <v>0</v>
      </c>
      <c r="E528" s="176">
        <v>0</v>
      </c>
      <c r="F528" s="176">
        <v>0</v>
      </c>
    </row>
    <row r="529" customHeight="1" spans="1:6">
      <c r="A529" s="183"/>
      <c r="B529" s="10" t="s">
        <v>601</v>
      </c>
      <c r="C529" s="182">
        <v>12</v>
      </c>
      <c r="D529" s="182">
        <v>20</v>
      </c>
      <c r="E529" s="176">
        <v>1.66666666666667</v>
      </c>
      <c r="F529" s="176">
        <v>1.53846153846154</v>
      </c>
    </row>
    <row r="530" customHeight="1" spans="1:6">
      <c r="A530" s="183"/>
      <c r="B530" s="10" t="s">
        <v>602</v>
      </c>
      <c r="C530" s="182"/>
      <c r="D530" s="182">
        <v>20</v>
      </c>
      <c r="E530" s="176">
        <v>0</v>
      </c>
      <c r="F530" s="176">
        <v>1.53846153846154</v>
      </c>
    </row>
    <row r="531" customHeight="1" spans="1:6">
      <c r="A531" s="183"/>
      <c r="B531" s="10" t="s">
        <v>603</v>
      </c>
      <c r="C531" s="182">
        <v>0</v>
      </c>
      <c r="D531" s="182">
        <v>0</v>
      </c>
      <c r="E531" s="176">
        <v>0</v>
      </c>
      <c r="F531" s="176">
        <v>0</v>
      </c>
    </row>
    <row r="532" customHeight="1" spans="1:6">
      <c r="A532" s="183"/>
      <c r="B532" s="10" t="s">
        <v>604</v>
      </c>
      <c r="C532" s="182"/>
      <c r="D532" s="182">
        <v>0</v>
      </c>
      <c r="E532" s="176">
        <v>0</v>
      </c>
      <c r="F532" s="176">
        <v>0</v>
      </c>
    </row>
    <row r="533" customHeight="1" spans="1:6">
      <c r="A533" s="13" t="s">
        <v>605</v>
      </c>
      <c r="B533" s="10" t="s">
        <v>113</v>
      </c>
      <c r="C533" s="182">
        <v>2674</v>
      </c>
      <c r="D533" s="182">
        <v>7093</v>
      </c>
      <c r="E533" s="176">
        <v>2.6525804038893</v>
      </c>
      <c r="F533" s="176">
        <v>2.06612292455578</v>
      </c>
    </row>
    <row r="534" customHeight="1" spans="1:6">
      <c r="A534" s="183"/>
      <c r="B534" s="10" t="s">
        <v>606</v>
      </c>
      <c r="C534" s="182">
        <v>0</v>
      </c>
      <c r="D534" s="182">
        <v>20</v>
      </c>
      <c r="E534" s="176">
        <v>0</v>
      </c>
      <c r="F534" s="176">
        <v>0.185185185185185</v>
      </c>
    </row>
    <row r="535" customHeight="1" spans="1:6">
      <c r="A535" s="183"/>
      <c r="B535" s="10" t="s">
        <v>155</v>
      </c>
      <c r="C535" s="182"/>
      <c r="D535" s="182">
        <v>0</v>
      </c>
      <c r="E535" s="176">
        <v>0</v>
      </c>
      <c r="F535" s="176">
        <v>0</v>
      </c>
    </row>
    <row r="536" customHeight="1" spans="1:6">
      <c r="A536" s="183"/>
      <c r="B536" s="10" t="s">
        <v>156</v>
      </c>
      <c r="C536" s="182"/>
      <c r="D536" s="182">
        <v>20</v>
      </c>
      <c r="E536" s="176">
        <v>0</v>
      </c>
      <c r="F536" s="176">
        <v>0.4</v>
      </c>
    </row>
    <row r="537" customHeight="1" spans="1:6">
      <c r="A537" s="183"/>
      <c r="B537" s="10" t="s">
        <v>157</v>
      </c>
      <c r="C537" s="182"/>
      <c r="D537" s="182">
        <v>0</v>
      </c>
      <c r="E537" s="176">
        <v>0</v>
      </c>
      <c r="F537" s="176">
        <v>0</v>
      </c>
    </row>
    <row r="538" customHeight="1" spans="1:6">
      <c r="A538" s="183"/>
      <c r="B538" s="10" t="s">
        <v>607</v>
      </c>
      <c r="C538" s="182"/>
      <c r="D538" s="182">
        <v>0</v>
      </c>
      <c r="E538" s="176">
        <v>0</v>
      </c>
      <c r="F538" s="176">
        <v>0</v>
      </c>
    </row>
    <row r="539" customHeight="1" spans="1:6">
      <c r="A539" s="183"/>
      <c r="B539" s="10" t="s">
        <v>608</v>
      </c>
      <c r="C539" s="182"/>
      <c r="D539" s="182">
        <v>0</v>
      </c>
      <c r="E539" s="176">
        <v>0</v>
      </c>
      <c r="F539" s="176">
        <v>0</v>
      </c>
    </row>
    <row r="540" customHeight="1" spans="1:6">
      <c r="A540" s="183"/>
      <c r="B540" s="10" t="s">
        <v>609</v>
      </c>
      <c r="C540" s="182"/>
      <c r="D540" s="182">
        <v>0</v>
      </c>
      <c r="E540" s="176">
        <v>0</v>
      </c>
      <c r="F540" s="176">
        <v>0</v>
      </c>
    </row>
    <row r="541" customHeight="1" spans="1:6">
      <c r="A541" s="183"/>
      <c r="B541" s="10" t="s">
        <v>610</v>
      </c>
      <c r="C541" s="182"/>
      <c r="D541" s="182">
        <v>0</v>
      </c>
      <c r="E541" s="176">
        <v>0</v>
      </c>
      <c r="F541" s="176">
        <v>0</v>
      </c>
    </row>
    <row r="542" customHeight="1" spans="1:6">
      <c r="A542" s="183"/>
      <c r="B542" s="10" t="s">
        <v>611</v>
      </c>
      <c r="C542" s="182"/>
      <c r="D542" s="182">
        <v>0</v>
      </c>
      <c r="E542" s="176">
        <v>0</v>
      </c>
      <c r="F542" s="176">
        <v>0</v>
      </c>
    </row>
    <row r="543" customHeight="1" spans="1:6">
      <c r="A543" s="183"/>
      <c r="B543" s="10" t="s">
        <v>612</v>
      </c>
      <c r="C543" s="182"/>
      <c r="D543" s="182">
        <v>0</v>
      </c>
      <c r="E543" s="176">
        <v>0</v>
      </c>
      <c r="F543" s="176">
        <v>0</v>
      </c>
    </row>
    <row r="544" customHeight="1" spans="1:6">
      <c r="A544" s="183"/>
      <c r="B544" s="10" t="s">
        <v>613</v>
      </c>
      <c r="C544" s="182">
        <v>0</v>
      </c>
      <c r="D544" s="182">
        <v>0</v>
      </c>
      <c r="E544" s="176">
        <v>0</v>
      </c>
      <c r="F544" s="176">
        <v>0</v>
      </c>
    </row>
    <row r="545" customHeight="1" spans="1:6">
      <c r="A545" s="183"/>
      <c r="B545" s="10" t="s">
        <v>614</v>
      </c>
      <c r="C545" s="182"/>
      <c r="D545" s="182">
        <v>0</v>
      </c>
      <c r="E545" s="176">
        <v>0</v>
      </c>
      <c r="F545" s="176">
        <v>0</v>
      </c>
    </row>
    <row r="546" customHeight="1" spans="1:6">
      <c r="A546" s="183"/>
      <c r="B546" s="10" t="s">
        <v>615</v>
      </c>
      <c r="C546" s="182"/>
      <c r="D546" s="182">
        <v>0</v>
      </c>
      <c r="E546" s="176">
        <v>0</v>
      </c>
      <c r="F546" s="176">
        <v>0</v>
      </c>
    </row>
    <row r="547" customHeight="1" spans="1:6">
      <c r="A547" s="183"/>
      <c r="B547" s="10" t="s">
        <v>616</v>
      </c>
      <c r="C547" s="182"/>
      <c r="D547" s="182">
        <v>0</v>
      </c>
      <c r="E547" s="176">
        <v>0</v>
      </c>
      <c r="F547" s="176">
        <v>0</v>
      </c>
    </row>
    <row r="548" customHeight="1" spans="1:6">
      <c r="A548" s="183"/>
      <c r="B548" s="10" t="s">
        <v>617</v>
      </c>
      <c r="C548" s="182">
        <v>0</v>
      </c>
      <c r="D548" s="182">
        <v>2794</v>
      </c>
      <c r="E548" s="176">
        <v>0</v>
      </c>
      <c r="F548" s="176">
        <v>18.5033112582781</v>
      </c>
    </row>
    <row r="549" customHeight="1" spans="1:6">
      <c r="A549" s="183"/>
      <c r="B549" s="10" t="s">
        <v>618</v>
      </c>
      <c r="C549" s="182"/>
      <c r="D549" s="182">
        <v>174</v>
      </c>
      <c r="E549" s="176">
        <v>0</v>
      </c>
      <c r="F549" s="176">
        <v>0</v>
      </c>
    </row>
    <row r="550" customHeight="1" spans="1:6">
      <c r="A550" s="183"/>
      <c r="B550" s="10" t="s">
        <v>619</v>
      </c>
      <c r="C550" s="182"/>
      <c r="D550" s="182">
        <v>2514</v>
      </c>
      <c r="E550" s="176">
        <v>0</v>
      </c>
      <c r="F550" s="176">
        <v>16.6490066225166</v>
      </c>
    </row>
    <row r="551" customHeight="1" spans="1:6">
      <c r="A551" s="183"/>
      <c r="B551" s="10" t="s">
        <v>620</v>
      </c>
      <c r="C551" s="182"/>
      <c r="D551" s="182">
        <v>0</v>
      </c>
      <c r="E551" s="176">
        <v>0</v>
      </c>
      <c r="F551" s="176">
        <v>0</v>
      </c>
    </row>
    <row r="552" customHeight="1" spans="1:6">
      <c r="A552" s="183"/>
      <c r="B552" s="10" t="s">
        <v>621</v>
      </c>
      <c r="C552" s="182"/>
      <c r="D552" s="182">
        <v>106</v>
      </c>
      <c r="E552" s="176">
        <v>0</v>
      </c>
      <c r="F552" s="176">
        <v>0</v>
      </c>
    </row>
    <row r="553" customHeight="1" spans="1:6">
      <c r="A553" s="183"/>
      <c r="B553" s="10" t="s">
        <v>622</v>
      </c>
      <c r="C553" s="182"/>
      <c r="D553" s="182">
        <v>0</v>
      </c>
      <c r="E553" s="176">
        <v>0</v>
      </c>
      <c r="F553" s="176">
        <v>0</v>
      </c>
    </row>
    <row r="554" customHeight="1" spans="1:6">
      <c r="A554" s="183"/>
      <c r="B554" s="10" t="s">
        <v>623</v>
      </c>
      <c r="C554" s="182"/>
      <c r="D554" s="182">
        <v>0</v>
      </c>
      <c r="E554" s="176">
        <v>0</v>
      </c>
      <c r="F554" s="176">
        <v>0</v>
      </c>
    </row>
    <row r="555" customHeight="1" spans="1:6">
      <c r="A555" s="183"/>
      <c r="B555" s="10" t="s">
        <v>624</v>
      </c>
      <c r="C555" s="182"/>
      <c r="D555" s="182">
        <v>0</v>
      </c>
      <c r="E555" s="176">
        <v>0</v>
      </c>
      <c r="F555" s="176">
        <v>0</v>
      </c>
    </row>
    <row r="556" customHeight="1" spans="1:6">
      <c r="A556" s="183"/>
      <c r="B556" s="10" t="s">
        <v>625</v>
      </c>
      <c r="C556" s="182"/>
      <c r="D556" s="182">
        <v>0</v>
      </c>
      <c r="E556" s="176">
        <v>0</v>
      </c>
      <c r="F556" s="176">
        <v>0</v>
      </c>
    </row>
    <row r="557" customHeight="1" spans="1:6">
      <c r="A557" s="183"/>
      <c r="B557" s="10" t="s">
        <v>626</v>
      </c>
      <c r="C557" s="182">
        <v>708</v>
      </c>
      <c r="D557" s="182">
        <v>1059</v>
      </c>
      <c r="E557" s="176">
        <v>1.49576271186441</v>
      </c>
      <c r="F557" s="176">
        <v>1.50426136363636</v>
      </c>
    </row>
    <row r="558" customHeight="1" spans="1:6">
      <c r="A558" s="183"/>
      <c r="B558" s="10" t="s">
        <v>627</v>
      </c>
      <c r="C558" s="182"/>
      <c r="D558" s="182">
        <v>941</v>
      </c>
      <c r="E558" s="176">
        <v>0</v>
      </c>
      <c r="F558" s="176">
        <v>1.68637992831541</v>
      </c>
    </row>
    <row r="559" customHeight="1" spans="1:6">
      <c r="A559" s="183"/>
      <c r="B559" s="10" t="s">
        <v>628</v>
      </c>
      <c r="C559" s="182"/>
      <c r="D559" s="182">
        <v>0</v>
      </c>
      <c r="E559" s="176">
        <v>0</v>
      </c>
      <c r="F559" s="176">
        <v>0</v>
      </c>
    </row>
    <row r="560" customHeight="1" spans="1:6">
      <c r="A560" s="183"/>
      <c r="B560" s="10" t="s">
        <v>629</v>
      </c>
      <c r="C560" s="182"/>
      <c r="D560" s="182">
        <v>47</v>
      </c>
      <c r="E560" s="176">
        <v>0</v>
      </c>
      <c r="F560" s="176">
        <v>0.824561403508772</v>
      </c>
    </row>
    <row r="561" customHeight="1" spans="1:6">
      <c r="A561" s="183"/>
      <c r="B561" s="10" t="s">
        <v>630</v>
      </c>
      <c r="C561" s="182"/>
      <c r="D561" s="182">
        <v>0</v>
      </c>
      <c r="E561" s="176">
        <v>0</v>
      </c>
      <c r="F561" s="176">
        <v>0</v>
      </c>
    </row>
    <row r="562" customHeight="1" spans="1:6">
      <c r="A562" s="183"/>
      <c r="B562" s="10" t="s">
        <v>631</v>
      </c>
      <c r="C562" s="182"/>
      <c r="D562" s="182">
        <v>0</v>
      </c>
      <c r="E562" s="176">
        <v>0</v>
      </c>
      <c r="F562" s="176">
        <v>0</v>
      </c>
    </row>
    <row r="563" customHeight="1" spans="1:6">
      <c r="A563" s="183"/>
      <c r="B563" s="10" t="s">
        <v>632</v>
      </c>
      <c r="C563" s="182"/>
      <c r="D563" s="182">
        <v>71</v>
      </c>
      <c r="E563" s="176">
        <v>0</v>
      </c>
      <c r="F563" s="176">
        <v>1.26785714285714</v>
      </c>
    </row>
    <row r="564" customHeight="1" spans="1:6">
      <c r="A564" s="183"/>
      <c r="B564" s="10" t="s">
        <v>633</v>
      </c>
      <c r="C564" s="182">
        <v>21</v>
      </c>
      <c r="D564" s="182">
        <v>388</v>
      </c>
      <c r="E564" s="176">
        <v>18.4761904761905</v>
      </c>
      <c r="F564" s="176">
        <v>11.4117647058824</v>
      </c>
    </row>
    <row r="565" customHeight="1" spans="1:6">
      <c r="A565" s="183"/>
      <c r="B565" s="10" t="s">
        <v>634</v>
      </c>
      <c r="C565" s="182"/>
      <c r="D565" s="182">
        <v>382</v>
      </c>
      <c r="E565" s="176">
        <v>0</v>
      </c>
      <c r="F565" s="176">
        <v>11.5757575757576</v>
      </c>
    </row>
    <row r="566" customHeight="1" spans="1:6">
      <c r="A566" s="183"/>
      <c r="B566" s="10" t="s">
        <v>635</v>
      </c>
      <c r="C566" s="182"/>
      <c r="D566" s="182">
        <v>6</v>
      </c>
      <c r="E566" s="176">
        <v>0</v>
      </c>
      <c r="F566" s="176">
        <v>6</v>
      </c>
    </row>
    <row r="567" customHeight="1" spans="1:6">
      <c r="A567" s="183"/>
      <c r="B567" s="10" t="s">
        <v>636</v>
      </c>
      <c r="C567" s="182"/>
      <c r="D567" s="182">
        <v>0</v>
      </c>
      <c r="E567" s="176">
        <v>0</v>
      </c>
      <c r="F567" s="176">
        <v>0</v>
      </c>
    </row>
    <row r="568" customHeight="1" spans="1:6">
      <c r="A568" s="183"/>
      <c r="B568" s="10" t="s">
        <v>637</v>
      </c>
      <c r="C568" s="182"/>
      <c r="D568" s="182">
        <v>0</v>
      </c>
      <c r="E568" s="176">
        <v>0</v>
      </c>
      <c r="F568" s="176">
        <v>0</v>
      </c>
    </row>
    <row r="569" customHeight="1" spans="1:6">
      <c r="A569" s="183"/>
      <c r="B569" s="10" t="s">
        <v>638</v>
      </c>
      <c r="C569" s="182"/>
      <c r="D569" s="182">
        <v>0</v>
      </c>
      <c r="E569" s="176">
        <v>0</v>
      </c>
      <c r="F569" s="176">
        <v>0</v>
      </c>
    </row>
    <row r="570" customHeight="1" spans="1:6">
      <c r="A570" s="183"/>
      <c r="B570" s="10" t="s">
        <v>639</v>
      </c>
      <c r="C570" s="182"/>
      <c r="D570" s="182">
        <v>0</v>
      </c>
      <c r="E570" s="176">
        <v>0</v>
      </c>
      <c r="F570" s="176">
        <v>0</v>
      </c>
    </row>
    <row r="571" customHeight="1" spans="1:6">
      <c r="A571" s="183"/>
      <c r="B571" s="10" t="s">
        <v>640</v>
      </c>
      <c r="C571" s="182">
        <v>1932</v>
      </c>
      <c r="D571" s="182">
        <v>2712</v>
      </c>
      <c r="E571" s="176">
        <v>1.40372670807453</v>
      </c>
      <c r="F571" s="176">
        <v>1.15208156329652</v>
      </c>
    </row>
    <row r="572" customHeight="1" spans="1:6">
      <c r="A572" s="183"/>
      <c r="B572" s="10" t="s">
        <v>641</v>
      </c>
      <c r="C572" s="182"/>
      <c r="D572" s="182">
        <v>437</v>
      </c>
      <c r="E572" s="176">
        <v>0</v>
      </c>
      <c r="F572" s="176">
        <v>0.20632672332389</v>
      </c>
    </row>
    <row r="573" customHeight="1" spans="1:6">
      <c r="A573" s="183"/>
      <c r="B573" s="10" t="s">
        <v>642</v>
      </c>
      <c r="C573" s="182"/>
      <c r="D573" s="182">
        <v>0</v>
      </c>
      <c r="E573" s="176">
        <v>0</v>
      </c>
      <c r="F573" s="176">
        <v>0</v>
      </c>
    </row>
    <row r="574" customHeight="1" spans="1:6">
      <c r="A574" s="183"/>
      <c r="B574" s="10" t="s">
        <v>643</v>
      </c>
      <c r="C574" s="182"/>
      <c r="D574" s="182">
        <v>0</v>
      </c>
      <c r="E574" s="176">
        <v>0</v>
      </c>
      <c r="F574" s="176">
        <v>0</v>
      </c>
    </row>
    <row r="575" customHeight="1" spans="1:6">
      <c r="A575" s="183"/>
      <c r="B575" s="10" t="s">
        <v>644</v>
      </c>
      <c r="C575" s="182"/>
      <c r="D575" s="182">
        <v>2035</v>
      </c>
      <c r="E575" s="176">
        <v>0</v>
      </c>
      <c r="F575" s="176">
        <v>8.6228813559322</v>
      </c>
    </row>
    <row r="576" customHeight="1" spans="1:6">
      <c r="A576" s="183"/>
      <c r="B576" s="10" t="s">
        <v>645</v>
      </c>
      <c r="C576" s="182"/>
      <c r="D576" s="182">
        <v>240</v>
      </c>
      <c r="E576" s="176">
        <v>0</v>
      </c>
      <c r="F576" s="176">
        <v>0</v>
      </c>
    </row>
    <row r="577" customHeight="1" spans="1:6">
      <c r="A577" s="183"/>
      <c r="B577" s="10" t="s">
        <v>646</v>
      </c>
      <c r="C577" s="182">
        <v>0</v>
      </c>
      <c r="D577" s="182">
        <v>0</v>
      </c>
      <c r="E577" s="176">
        <v>0</v>
      </c>
      <c r="F577" s="176">
        <v>0</v>
      </c>
    </row>
    <row r="578" customHeight="1" spans="1:6">
      <c r="A578" s="183"/>
      <c r="B578" s="10" t="s">
        <v>647</v>
      </c>
      <c r="C578" s="182"/>
      <c r="D578" s="182">
        <v>0</v>
      </c>
      <c r="E578" s="176">
        <v>0</v>
      </c>
      <c r="F578" s="176">
        <v>0</v>
      </c>
    </row>
    <row r="579" customHeight="1" spans="1:6">
      <c r="A579" s="183"/>
      <c r="B579" s="10" t="s">
        <v>648</v>
      </c>
      <c r="C579" s="182"/>
      <c r="D579" s="182">
        <v>0</v>
      </c>
      <c r="E579" s="176">
        <v>0</v>
      </c>
      <c r="F579" s="176">
        <v>0</v>
      </c>
    </row>
    <row r="580" customHeight="1" spans="1:6">
      <c r="A580" s="183"/>
      <c r="B580" s="10" t="s">
        <v>649</v>
      </c>
      <c r="C580" s="182">
        <v>0</v>
      </c>
      <c r="D580" s="182">
        <v>0</v>
      </c>
      <c r="E580" s="176">
        <v>0</v>
      </c>
      <c r="F580" s="176">
        <v>0</v>
      </c>
    </row>
    <row r="581" customHeight="1" spans="1:6">
      <c r="A581" s="183"/>
      <c r="B581" s="10" t="s">
        <v>650</v>
      </c>
      <c r="C581" s="182"/>
      <c r="D581" s="182">
        <v>0</v>
      </c>
      <c r="E581" s="176">
        <v>0</v>
      </c>
      <c r="F581" s="176">
        <v>0</v>
      </c>
    </row>
    <row r="582" customHeight="1" spans="1:6">
      <c r="A582" s="183"/>
      <c r="B582" s="10" t="s">
        <v>651</v>
      </c>
      <c r="C582" s="182"/>
      <c r="D582" s="182">
        <v>0</v>
      </c>
      <c r="E582" s="176">
        <v>0</v>
      </c>
      <c r="F582" s="176">
        <v>0</v>
      </c>
    </row>
    <row r="583" customHeight="1" spans="1:6">
      <c r="A583" s="183"/>
      <c r="B583" s="10" t="s">
        <v>652</v>
      </c>
      <c r="C583" s="182">
        <v>0</v>
      </c>
      <c r="D583" s="182">
        <v>0</v>
      </c>
      <c r="E583" s="176">
        <v>0</v>
      </c>
      <c r="F583" s="176">
        <v>0</v>
      </c>
    </row>
    <row r="584" customHeight="1" spans="1:6">
      <c r="A584" s="183"/>
      <c r="B584" s="10" t="s">
        <v>653</v>
      </c>
      <c r="C584" s="182"/>
      <c r="D584" s="182">
        <v>0</v>
      </c>
      <c r="E584" s="176">
        <v>0</v>
      </c>
      <c r="F584" s="176">
        <v>0</v>
      </c>
    </row>
    <row r="585" customHeight="1" spans="1:6">
      <c r="A585" s="183"/>
      <c r="B585" s="10" t="s">
        <v>654</v>
      </c>
      <c r="C585" s="182">
        <v>0</v>
      </c>
      <c r="D585" s="182">
        <v>0</v>
      </c>
      <c r="E585" s="176">
        <v>0</v>
      </c>
      <c r="F585" s="176">
        <v>0</v>
      </c>
    </row>
    <row r="586" customHeight="1" spans="1:6">
      <c r="A586" s="183"/>
      <c r="B586" s="10" t="s">
        <v>655</v>
      </c>
      <c r="C586" s="182"/>
      <c r="D586" s="182">
        <v>0</v>
      </c>
      <c r="E586" s="176">
        <v>0</v>
      </c>
      <c r="F586" s="176">
        <v>0</v>
      </c>
    </row>
    <row r="587" customHeight="1" spans="1:6">
      <c r="A587" s="183"/>
      <c r="B587" s="10" t="s">
        <v>656</v>
      </c>
      <c r="C587" s="182">
        <v>0</v>
      </c>
      <c r="D587" s="182">
        <v>120</v>
      </c>
      <c r="E587" s="176">
        <v>0</v>
      </c>
      <c r="F587" s="176">
        <v>1.5</v>
      </c>
    </row>
    <row r="588" customHeight="1" spans="1:6">
      <c r="A588" s="183"/>
      <c r="B588" s="10" t="s">
        <v>657</v>
      </c>
      <c r="C588" s="182"/>
      <c r="D588" s="182">
        <v>120</v>
      </c>
      <c r="E588" s="176">
        <v>0</v>
      </c>
      <c r="F588" s="176">
        <v>1.5</v>
      </c>
    </row>
    <row r="589" customHeight="1" spans="1:6">
      <c r="A589" s="183"/>
      <c r="B589" s="10" t="s">
        <v>658</v>
      </c>
      <c r="C589" s="182"/>
      <c r="D589" s="182">
        <v>0</v>
      </c>
      <c r="E589" s="176">
        <v>0</v>
      </c>
      <c r="F589" s="176">
        <v>0</v>
      </c>
    </row>
    <row r="590" customHeight="1" spans="1:6">
      <c r="A590" s="183"/>
      <c r="B590" s="10" t="s">
        <v>659</v>
      </c>
      <c r="C590" s="182"/>
      <c r="D590" s="182">
        <v>0</v>
      </c>
      <c r="E590" s="176">
        <v>0</v>
      </c>
      <c r="F590" s="176">
        <v>0</v>
      </c>
    </row>
    <row r="591" customHeight="1" spans="1:6">
      <c r="A591" s="183"/>
      <c r="B591" s="10" t="s">
        <v>660</v>
      </c>
      <c r="C591" s="182"/>
      <c r="D591" s="182">
        <v>0</v>
      </c>
      <c r="E591" s="176">
        <v>0</v>
      </c>
      <c r="F591" s="176">
        <v>0</v>
      </c>
    </row>
    <row r="592" customHeight="1" spans="1:6">
      <c r="A592" s="183"/>
      <c r="B592" s="10" t="s">
        <v>661</v>
      </c>
      <c r="C592" s="182"/>
      <c r="D592" s="182">
        <v>0</v>
      </c>
      <c r="E592" s="176">
        <v>0</v>
      </c>
      <c r="F592" s="176">
        <v>0</v>
      </c>
    </row>
    <row r="593" customHeight="1" spans="1:6">
      <c r="A593" s="183"/>
      <c r="B593" s="10" t="s">
        <v>662</v>
      </c>
      <c r="C593" s="182">
        <v>0</v>
      </c>
      <c r="D593" s="182">
        <v>0</v>
      </c>
      <c r="E593" s="176">
        <v>0</v>
      </c>
      <c r="F593" s="176">
        <v>0</v>
      </c>
    </row>
    <row r="594" customHeight="1" spans="1:6">
      <c r="A594" s="183"/>
      <c r="B594" s="10" t="s">
        <v>663</v>
      </c>
      <c r="C594" s="182"/>
      <c r="D594" s="182">
        <v>0</v>
      </c>
      <c r="E594" s="176">
        <v>0</v>
      </c>
      <c r="F594" s="176">
        <v>0</v>
      </c>
    </row>
    <row r="595" customHeight="1" spans="1:6">
      <c r="A595" s="183"/>
      <c r="B595" s="10" t="s">
        <v>664</v>
      </c>
      <c r="C595" s="182">
        <v>0</v>
      </c>
      <c r="D595" s="182">
        <v>0</v>
      </c>
      <c r="E595" s="176">
        <v>0</v>
      </c>
      <c r="F595" s="176">
        <v>0</v>
      </c>
    </row>
    <row r="596" customHeight="1" spans="1:6">
      <c r="A596" s="183"/>
      <c r="B596" s="10" t="s">
        <v>665</v>
      </c>
      <c r="C596" s="182"/>
      <c r="D596" s="182">
        <v>0</v>
      </c>
      <c r="E596" s="176">
        <v>0</v>
      </c>
      <c r="F596" s="176">
        <v>0</v>
      </c>
    </row>
    <row r="597" customHeight="1" spans="1:6">
      <c r="A597" s="183"/>
      <c r="B597" s="10" t="s">
        <v>666</v>
      </c>
      <c r="C597" s="182">
        <v>13</v>
      </c>
      <c r="D597" s="182">
        <v>0</v>
      </c>
      <c r="E597" s="176">
        <v>0</v>
      </c>
      <c r="F597" s="176">
        <v>0</v>
      </c>
    </row>
    <row r="598" customHeight="1" spans="1:6">
      <c r="A598" s="183"/>
      <c r="B598" s="10" t="s">
        <v>155</v>
      </c>
      <c r="C598" s="182"/>
      <c r="D598" s="182">
        <v>0</v>
      </c>
      <c r="E598" s="176">
        <v>0</v>
      </c>
      <c r="F598" s="176">
        <v>0</v>
      </c>
    </row>
    <row r="599" customHeight="1" spans="1:6">
      <c r="A599" s="183"/>
      <c r="B599" s="10" t="s">
        <v>156</v>
      </c>
      <c r="C599" s="182"/>
      <c r="D599" s="182">
        <v>0</v>
      </c>
      <c r="E599" s="176">
        <v>0</v>
      </c>
      <c r="F599" s="176">
        <v>0</v>
      </c>
    </row>
    <row r="600" customHeight="1" spans="1:6">
      <c r="A600" s="183"/>
      <c r="B600" s="10" t="s">
        <v>157</v>
      </c>
      <c r="C600" s="182"/>
      <c r="D600" s="182">
        <v>0</v>
      </c>
      <c r="E600" s="176">
        <v>0</v>
      </c>
      <c r="F600" s="176">
        <v>0</v>
      </c>
    </row>
    <row r="601" customHeight="1" spans="1:6">
      <c r="A601" s="183"/>
      <c r="B601" s="10" t="s">
        <v>667</v>
      </c>
      <c r="C601" s="182"/>
      <c r="D601" s="182">
        <v>0</v>
      </c>
      <c r="E601" s="176">
        <v>0</v>
      </c>
      <c r="F601" s="176">
        <v>0</v>
      </c>
    </row>
    <row r="602" customHeight="1" spans="1:6">
      <c r="A602" s="183"/>
      <c r="B602" s="10" t="s">
        <v>668</v>
      </c>
      <c r="C602" s="182"/>
      <c r="D602" s="182">
        <v>0</v>
      </c>
      <c r="E602" s="176">
        <v>0</v>
      </c>
      <c r="F602" s="176">
        <v>0</v>
      </c>
    </row>
    <row r="603" customHeight="1" spans="1:6">
      <c r="A603" s="183"/>
      <c r="B603" s="10" t="s">
        <v>669</v>
      </c>
      <c r="C603" s="182"/>
      <c r="D603" s="182">
        <v>0</v>
      </c>
      <c r="E603" s="176">
        <v>0</v>
      </c>
      <c r="F603" s="176">
        <v>0</v>
      </c>
    </row>
    <row r="604" customHeight="1" spans="1:6">
      <c r="A604" s="183"/>
      <c r="B604" s="10" t="s">
        <v>196</v>
      </c>
      <c r="C604" s="182"/>
      <c r="D604" s="182">
        <v>0</v>
      </c>
      <c r="E604" s="176">
        <v>0</v>
      </c>
      <c r="F604" s="176">
        <v>0</v>
      </c>
    </row>
    <row r="605" customHeight="1" spans="1:6">
      <c r="A605" s="183"/>
      <c r="B605" s="10" t="s">
        <v>670</v>
      </c>
      <c r="C605" s="182"/>
      <c r="D605" s="182">
        <v>0</v>
      </c>
      <c r="E605" s="176">
        <v>0</v>
      </c>
      <c r="F605" s="176">
        <v>0</v>
      </c>
    </row>
    <row r="606" customHeight="1" spans="1:6">
      <c r="A606" s="183"/>
      <c r="B606" s="10" t="s">
        <v>164</v>
      </c>
      <c r="C606" s="182"/>
      <c r="D606" s="182">
        <v>0</v>
      </c>
      <c r="E606" s="176">
        <v>0</v>
      </c>
      <c r="F606" s="176">
        <v>0</v>
      </c>
    </row>
    <row r="607" customHeight="1" spans="1:6">
      <c r="A607" s="183"/>
      <c r="B607" s="10" t="s">
        <v>671</v>
      </c>
      <c r="C607" s="182"/>
      <c r="D607" s="182">
        <v>0</v>
      </c>
      <c r="E607" s="176">
        <v>0</v>
      </c>
      <c r="F607" s="176">
        <v>0</v>
      </c>
    </row>
    <row r="608" customHeight="1" spans="1:6">
      <c r="A608" s="183"/>
      <c r="B608" s="10" t="s">
        <v>672</v>
      </c>
      <c r="C608" s="182">
        <v>0</v>
      </c>
      <c r="D608" s="182">
        <v>0</v>
      </c>
      <c r="E608" s="176">
        <v>0</v>
      </c>
      <c r="F608" s="176">
        <v>0</v>
      </c>
    </row>
    <row r="609" customHeight="1" spans="1:6">
      <c r="A609" s="183"/>
      <c r="B609" s="10" t="s">
        <v>673</v>
      </c>
      <c r="C609" s="182"/>
      <c r="D609" s="182">
        <v>0</v>
      </c>
      <c r="E609" s="176">
        <v>0</v>
      </c>
      <c r="F609" s="176">
        <v>0</v>
      </c>
    </row>
    <row r="610" customHeight="1" spans="1:6">
      <c r="A610" s="13" t="s">
        <v>674</v>
      </c>
      <c r="B610" s="10" t="s">
        <v>114</v>
      </c>
      <c r="C610" s="182">
        <v>2108</v>
      </c>
      <c r="D610" s="182">
        <v>7572</v>
      </c>
      <c r="E610" s="176">
        <v>3.59203036053131</v>
      </c>
      <c r="F610" s="176">
        <v>2.28347406513872</v>
      </c>
    </row>
    <row r="611" customHeight="1" spans="1:6">
      <c r="A611" s="183"/>
      <c r="B611" s="10" t="s">
        <v>675</v>
      </c>
      <c r="C611" s="182">
        <v>1620</v>
      </c>
      <c r="D611" s="182">
        <v>1875</v>
      </c>
      <c r="E611" s="176">
        <v>1.15740740740741</v>
      </c>
      <c r="F611" s="176">
        <v>0.632164531355361</v>
      </c>
    </row>
    <row r="612" customHeight="1" spans="1:6">
      <c r="A612" s="183"/>
      <c r="B612" s="10" t="s">
        <v>155</v>
      </c>
      <c r="C612" s="182"/>
      <c r="D612" s="182">
        <v>1251</v>
      </c>
      <c r="E612" s="176">
        <v>0</v>
      </c>
      <c r="F612" s="176">
        <v>0.812865497076023</v>
      </c>
    </row>
    <row r="613" customHeight="1" spans="1:6">
      <c r="A613" s="183"/>
      <c r="B613" s="10" t="s">
        <v>156</v>
      </c>
      <c r="C613" s="182"/>
      <c r="D613" s="182">
        <v>624</v>
      </c>
      <c r="E613" s="176">
        <v>0</v>
      </c>
      <c r="F613" s="176">
        <v>0.437281009110021</v>
      </c>
    </row>
    <row r="614" customHeight="1" spans="1:6">
      <c r="A614" s="183"/>
      <c r="B614" s="10" t="s">
        <v>157</v>
      </c>
      <c r="C614" s="182"/>
      <c r="D614" s="182">
        <v>0</v>
      </c>
      <c r="E614" s="176">
        <v>0</v>
      </c>
      <c r="F614" s="176">
        <v>0</v>
      </c>
    </row>
    <row r="615" customHeight="1" spans="1:6">
      <c r="A615" s="183"/>
      <c r="B615" s="10" t="s">
        <v>676</v>
      </c>
      <c r="C615" s="182"/>
      <c r="D615" s="182">
        <v>0</v>
      </c>
      <c r="E615" s="176">
        <v>0</v>
      </c>
      <c r="F615" s="176">
        <v>0</v>
      </c>
    </row>
    <row r="616" customHeight="1" spans="1:6">
      <c r="A616" s="183"/>
      <c r="B616" s="10" t="s">
        <v>677</v>
      </c>
      <c r="C616" s="182"/>
      <c r="D616" s="182">
        <v>0</v>
      </c>
      <c r="E616" s="176">
        <v>0</v>
      </c>
      <c r="F616" s="176">
        <v>0</v>
      </c>
    </row>
    <row r="617" customHeight="1" spans="1:6">
      <c r="A617" s="183"/>
      <c r="B617" s="10" t="s">
        <v>678</v>
      </c>
      <c r="C617" s="182"/>
      <c r="D617" s="182">
        <v>0</v>
      </c>
      <c r="E617" s="176">
        <v>0</v>
      </c>
      <c r="F617" s="176">
        <v>0</v>
      </c>
    </row>
    <row r="618" customHeight="1" spans="1:6">
      <c r="A618" s="183"/>
      <c r="B618" s="10" t="s">
        <v>679</v>
      </c>
      <c r="C618" s="182"/>
      <c r="D618" s="182">
        <v>0</v>
      </c>
      <c r="E618" s="176">
        <v>0</v>
      </c>
      <c r="F618" s="176">
        <v>0</v>
      </c>
    </row>
    <row r="619" customHeight="1" spans="1:6">
      <c r="A619" s="183"/>
      <c r="B619" s="10" t="s">
        <v>680</v>
      </c>
      <c r="C619" s="182"/>
      <c r="D619" s="182">
        <v>0</v>
      </c>
      <c r="E619" s="176">
        <v>0</v>
      </c>
      <c r="F619" s="176">
        <v>0</v>
      </c>
    </row>
    <row r="620" customHeight="1" spans="1:6">
      <c r="A620" s="183"/>
      <c r="B620" s="10" t="s">
        <v>681</v>
      </c>
      <c r="C620" s="182"/>
      <c r="D620" s="182">
        <v>0</v>
      </c>
      <c r="E620" s="176">
        <v>0</v>
      </c>
      <c r="F620" s="176">
        <v>0</v>
      </c>
    </row>
    <row r="621" customHeight="1" spans="1:6">
      <c r="A621" s="183"/>
      <c r="B621" s="10" t="s">
        <v>682</v>
      </c>
      <c r="C621" s="182"/>
      <c r="D621" s="182">
        <v>0</v>
      </c>
      <c r="E621" s="176">
        <v>0</v>
      </c>
      <c r="F621" s="176">
        <v>0</v>
      </c>
    </row>
    <row r="622" customHeight="1" spans="1:6">
      <c r="A622" s="183"/>
      <c r="B622" s="10" t="s">
        <v>683</v>
      </c>
      <c r="C622" s="182">
        <v>26</v>
      </c>
      <c r="D622" s="182">
        <v>6</v>
      </c>
      <c r="E622" s="176">
        <v>0.230769230769231</v>
      </c>
      <c r="F622" s="176">
        <v>0.6</v>
      </c>
    </row>
    <row r="623" customHeight="1" spans="1:6">
      <c r="A623" s="183"/>
      <c r="B623" s="10" t="s">
        <v>684</v>
      </c>
      <c r="C623" s="182"/>
      <c r="D623" s="182">
        <v>6</v>
      </c>
      <c r="E623" s="176">
        <v>0</v>
      </c>
      <c r="F623" s="176">
        <v>0.6</v>
      </c>
    </row>
    <row r="624" customHeight="1" spans="1:6">
      <c r="A624" s="183"/>
      <c r="B624" s="10" t="s">
        <v>685</v>
      </c>
      <c r="C624" s="182">
        <v>137</v>
      </c>
      <c r="D624" s="182">
        <v>4823</v>
      </c>
      <c r="E624" s="176">
        <v>35.2043795620438</v>
      </c>
      <c r="F624" s="176">
        <v>24.115</v>
      </c>
    </row>
    <row r="625" customHeight="1" spans="1:6">
      <c r="A625" s="183"/>
      <c r="B625" s="10" t="s">
        <v>686</v>
      </c>
      <c r="C625" s="182"/>
      <c r="D625" s="182">
        <v>3421</v>
      </c>
      <c r="E625" s="176">
        <v>0</v>
      </c>
      <c r="F625" s="176">
        <v>17.1909547738693</v>
      </c>
    </row>
    <row r="626" customHeight="1" spans="1:6">
      <c r="A626" s="183"/>
      <c r="B626" s="10" t="s">
        <v>687</v>
      </c>
      <c r="C626" s="182"/>
      <c r="D626" s="182">
        <v>1402</v>
      </c>
      <c r="E626" s="176">
        <v>0</v>
      </c>
      <c r="F626" s="176">
        <v>1402</v>
      </c>
    </row>
    <row r="627" customHeight="1" spans="1:6">
      <c r="A627" s="183"/>
      <c r="B627" s="10" t="s">
        <v>688</v>
      </c>
      <c r="C627" s="182">
        <v>315</v>
      </c>
      <c r="D627" s="182">
        <v>868</v>
      </c>
      <c r="E627" s="176">
        <v>2.75555555555556</v>
      </c>
      <c r="F627" s="176">
        <v>6.2</v>
      </c>
    </row>
    <row r="628" customHeight="1" spans="1:6">
      <c r="A628" s="183"/>
      <c r="B628" s="10" t="s">
        <v>689</v>
      </c>
      <c r="C628" s="182"/>
      <c r="D628" s="182">
        <v>868</v>
      </c>
      <c r="E628" s="176">
        <v>0</v>
      </c>
      <c r="F628" s="176">
        <v>6.2</v>
      </c>
    </row>
    <row r="629" customHeight="1" spans="1:6">
      <c r="A629" s="183"/>
      <c r="B629" s="10" t="s">
        <v>690</v>
      </c>
      <c r="C629" s="182">
        <v>0</v>
      </c>
      <c r="D629" s="182">
        <v>0</v>
      </c>
      <c r="E629" s="176">
        <v>0</v>
      </c>
      <c r="F629" s="176">
        <v>0</v>
      </c>
    </row>
    <row r="630" customHeight="1" spans="1:6">
      <c r="A630" s="183"/>
      <c r="B630" s="10" t="s">
        <v>691</v>
      </c>
      <c r="C630" s="182"/>
      <c r="D630" s="182">
        <v>0</v>
      </c>
      <c r="E630" s="176">
        <v>0</v>
      </c>
      <c r="F630" s="176">
        <v>0</v>
      </c>
    </row>
    <row r="631" customHeight="1" spans="1:6">
      <c r="A631" s="183"/>
      <c r="B631" s="10" t="s">
        <v>692</v>
      </c>
      <c r="C631" s="182">
        <v>10</v>
      </c>
      <c r="D631" s="182">
        <v>0</v>
      </c>
      <c r="E631" s="176">
        <v>0</v>
      </c>
      <c r="F631" s="176">
        <v>0</v>
      </c>
    </row>
    <row r="632" customHeight="1" spans="1:6">
      <c r="A632" s="183"/>
      <c r="B632" s="10" t="s">
        <v>693</v>
      </c>
      <c r="C632" s="182"/>
      <c r="D632" s="182">
        <v>0</v>
      </c>
      <c r="E632" s="176">
        <v>0</v>
      </c>
      <c r="F632" s="176">
        <v>0</v>
      </c>
    </row>
    <row r="633" customHeight="1" spans="1:6">
      <c r="A633" s="13" t="s">
        <v>694</v>
      </c>
      <c r="B633" s="10" t="s">
        <v>115</v>
      </c>
      <c r="C633" s="182">
        <v>33012</v>
      </c>
      <c r="D633" s="182">
        <v>38612</v>
      </c>
      <c r="E633" s="176">
        <v>1.1696352841391</v>
      </c>
      <c r="F633" s="176">
        <v>1.25213217887603</v>
      </c>
    </row>
    <row r="634" customHeight="1" spans="1:6">
      <c r="A634" s="183"/>
      <c r="B634" s="10" t="s">
        <v>695</v>
      </c>
      <c r="C634" s="182">
        <v>11464</v>
      </c>
      <c r="D634" s="182">
        <v>15497</v>
      </c>
      <c r="E634" s="176">
        <v>1.35179692951849</v>
      </c>
      <c r="F634" s="176">
        <v>2.04797145500198</v>
      </c>
    </row>
    <row r="635" customHeight="1" spans="1:6">
      <c r="A635" s="183"/>
      <c r="B635" s="10" t="s">
        <v>155</v>
      </c>
      <c r="C635" s="182"/>
      <c r="D635" s="182">
        <v>412</v>
      </c>
      <c r="E635" s="176">
        <v>0</v>
      </c>
      <c r="F635" s="176">
        <v>0.746376811594203</v>
      </c>
    </row>
    <row r="636" customHeight="1" spans="1:6">
      <c r="A636" s="183"/>
      <c r="B636" s="10" t="s">
        <v>156</v>
      </c>
      <c r="C636" s="182"/>
      <c r="D636" s="182">
        <v>15</v>
      </c>
      <c r="E636" s="176">
        <v>0</v>
      </c>
      <c r="F636" s="176">
        <v>0.3</v>
      </c>
    </row>
    <row r="637" customHeight="1" spans="1:6">
      <c r="A637" s="183"/>
      <c r="B637" s="10" t="s">
        <v>157</v>
      </c>
      <c r="C637" s="182"/>
      <c r="D637" s="182">
        <v>0</v>
      </c>
      <c r="E637" s="176">
        <v>0</v>
      </c>
      <c r="F637" s="176">
        <v>0</v>
      </c>
    </row>
    <row r="638" customHeight="1" spans="1:6">
      <c r="A638" s="183"/>
      <c r="B638" s="10" t="s">
        <v>164</v>
      </c>
      <c r="C638" s="182"/>
      <c r="D638" s="182">
        <v>972</v>
      </c>
      <c r="E638" s="176">
        <v>0</v>
      </c>
      <c r="F638" s="176">
        <v>0.785772029102668</v>
      </c>
    </row>
    <row r="639" customHeight="1" spans="1:6">
      <c r="A639" s="183"/>
      <c r="B639" s="10" t="s">
        <v>696</v>
      </c>
      <c r="C639" s="182"/>
      <c r="D639" s="182">
        <v>0</v>
      </c>
      <c r="E639" s="176">
        <v>0</v>
      </c>
      <c r="F639" s="176">
        <v>0</v>
      </c>
    </row>
    <row r="640" customHeight="1" spans="1:6">
      <c r="A640" s="183"/>
      <c r="B640" s="10" t="s">
        <v>697</v>
      </c>
      <c r="C640" s="182"/>
      <c r="D640" s="182">
        <v>156</v>
      </c>
      <c r="E640" s="176">
        <v>0</v>
      </c>
      <c r="F640" s="176">
        <v>0.760975609756098</v>
      </c>
    </row>
    <row r="641" customHeight="1" spans="1:6">
      <c r="A641" s="183"/>
      <c r="B641" s="10" t="s">
        <v>698</v>
      </c>
      <c r="C641" s="182"/>
      <c r="D641" s="182">
        <v>434</v>
      </c>
      <c r="E641" s="176">
        <v>0</v>
      </c>
      <c r="F641" s="176">
        <v>3.61666666666667</v>
      </c>
    </row>
    <row r="642" customHeight="1" spans="1:6">
      <c r="A642" s="183"/>
      <c r="B642" s="10" t="s">
        <v>699</v>
      </c>
      <c r="C642" s="182"/>
      <c r="D642" s="182">
        <v>4</v>
      </c>
      <c r="E642" s="176">
        <v>0</v>
      </c>
      <c r="F642" s="176">
        <v>0.0526315789473684</v>
      </c>
    </row>
    <row r="643" customHeight="1" spans="1:6">
      <c r="A643" s="183"/>
      <c r="B643" s="10" t="s">
        <v>700</v>
      </c>
      <c r="C643" s="182"/>
      <c r="D643" s="182">
        <v>0</v>
      </c>
      <c r="E643" s="176">
        <v>0</v>
      </c>
      <c r="F643" s="176">
        <v>0</v>
      </c>
    </row>
    <row r="644" customHeight="1" spans="1:6">
      <c r="A644" s="183"/>
      <c r="B644" s="10" t="s">
        <v>701</v>
      </c>
      <c r="C644" s="182"/>
      <c r="D644" s="182">
        <v>14</v>
      </c>
      <c r="E644" s="176">
        <v>0</v>
      </c>
      <c r="F644" s="176">
        <v>7</v>
      </c>
    </row>
    <row r="645" customHeight="1" spans="1:6">
      <c r="A645" s="183"/>
      <c r="B645" s="10" t="s">
        <v>702</v>
      </c>
      <c r="C645" s="182"/>
      <c r="D645" s="182">
        <v>6</v>
      </c>
      <c r="E645" s="176">
        <v>0</v>
      </c>
      <c r="F645" s="176">
        <v>1.5</v>
      </c>
    </row>
    <row r="646" customHeight="1" spans="1:6">
      <c r="A646" s="183"/>
      <c r="B646" s="10" t="s">
        <v>703</v>
      </c>
      <c r="C646" s="182"/>
      <c r="D646" s="182">
        <v>0</v>
      </c>
      <c r="E646" s="176">
        <v>0</v>
      </c>
      <c r="F646" s="176">
        <v>0</v>
      </c>
    </row>
    <row r="647" customHeight="1" spans="1:6">
      <c r="A647" s="183"/>
      <c r="B647" s="10" t="s">
        <v>704</v>
      </c>
      <c r="C647" s="182"/>
      <c r="D647" s="182">
        <v>40</v>
      </c>
      <c r="E647" s="176">
        <v>0</v>
      </c>
      <c r="F647" s="176">
        <v>0</v>
      </c>
    </row>
    <row r="648" customHeight="1" spans="1:6">
      <c r="A648" s="183"/>
      <c r="B648" s="10" t="s">
        <v>705</v>
      </c>
      <c r="C648" s="182"/>
      <c r="D648" s="182">
        <v>196</v>
      </c>
      <c r="E648" s="176">
        <v>0</v>
      </c>
      <c r="F648" s="176">
        <v>0</v>
      </c>
    </row>
    <row r="649" customHeight="1" spans="1:6">
      <c r="A649" s="183"/>
      <c r="B649" s="10" t="s">
        <v>706</v>
      </c>
      <c r="C649" s="182"/>
      <c r="D649" s="182">
        <v>0</v>
      </c>
      <c r="E649" s="176">
        <v>0</v>
      </c>
      <c r="F649" s="176">
        <v>0</v>
      </c>
    </row>
    <row r="650" customHeight="1" spans="1:6">
      <c r="A650" s="183"/>
      <c r="B650" s="10" t="s">
        <v>707</v>
      </c>
      <c r="C650" s="182"/>
      <c r="D650" s="182">
        <v>4410</v>
      </c>
      <c r="E650" s="176">
        <v>0</v>
      </c>
      <c r="F650" s="176">
        <v>8.27392120075047</v>
      </c>
    </row>
    <row r="651" customHeight="1" spans="1:6">
      <c r="A651" s="183"/>
      <c r="B651" s="10" t="s">
        <v>708</v>
      </c>
      <c r="C651" s="182"/>
      <c r="D651" s="182">
        <v>38</v>
      </c>
      <c r="E651" s="176">
        <v>0</v>
      </c>
      <c r="F651" s="176">
        <v>38</v>
      </c>
    </row>
    <row r="652" customHeight="1" spans="1:6">
      <c r="A652" s="183"/>
      <c r="B652" s="10" t="s">
        <v>709</v>
      </c>
      <c r="C652" s="182"/>
      <c r="D652" s="182">
        <v>0</v>
      </c>
      <c r="E652" s="176">
        <v>0</v>
      </c>
      <c r="F652" s="176">
        <v>0</v>
      </c>
    </row>
    <row r="653" customHeight="1" spans="1:6">
      <c r="A653" s="183"/>
      <c r="B653" s="10" t="s">
        <v>710</v>
      </c>
      <c r="C653" s="182"/>
      <c r="D653" s="182">
        <v>728</v>
      </c>
      <c r="E653" s="176">
        <v>0</v>
      </c>
      <c r="F653" s="176">
        <v>6.06666666666667</v>
      </c>
    </row>
    <row r="654" customHeight="1" spans="1:6">
      <c r="A654" s="183"/>
      <c r="B654" s="10" t="s">
        <v>711</v>
      </c>
      <c r="C654" s="182"/>
      <c r="D654" s="182">
        <v>1998</v>
      </c>
      <c r="E654" s="176">
        <v>0</v>
      </c>
      <c r="F654" s="176">
        <v>4.14522821576764</v>
      </c>
    </row>
    <row r="655" customHeight="1" spans="1:6">
      <c r="A655" s="183"/>
      <c r="B655" s="10" t="s">
        <v>712</v>
      </c>
      <c r="C655" s="182"/>
      <c r="D655" s="182">
        <v>468</v>
      </c>
      <c r="E655" s="176">
        <v>0</v>
      </c>
      <c r="F655" s="176">
        <v>0</v>
      </c>
    </row>
    <row r="656" customHeight="1" spans="1:6">
      <c r="A656" s="183"/>
      <c r="B656" s="10" t="s">
        <v>713</v>
      </c>
      <c r="C656" s="182"/>
      <c r="D656" s="182">
        <v>59</v>
      </c>
      <c r="E656" s="176">
        <v>0</v>
      </c>
      <c r="F656" s="176">
        <v>0</v>
      </c>
    </row>
    <row r="657" customHeight="1" spans="1:6">
      <c r="A657" s="183"/>
      <c r="B657" s="10" t="s">
        <v>714</v>
      </c>
      <c r="C657" s="182"/>
      <c r="D657" s="182">
        <v>0</v>
      </c>
      <c r="E657" s="176">
        <v>0</v>
      </c>
      <c r="F657" s="176">
        <v>0</v>
      </c>
    </row>
    <row r="658" customHeight="1" spans="1:6">
      <c r="A658" s="183"/>
      <c r="B658" s="10" t="s">
        <v>715</v>
      </c>
      <c r="C658" s="182"/>
      <c r="D658" s="182">
        <v>5297</v>
      </c>
      <c r="E658" s="176">
        <v>0</v>
      </c>
      <c r="F658" s="176">
        <v>1.35127551020408</v>
      </c>
    </row>
    <row r="659" customHeight="1" spans="1:6">
      <c r="A659" s="183"/>
      <c r="B659" s="10" t="s">
        <v>716</v>
      </c>
      <c r="C659" s="182"/>
      <c r="D659" s="182">
        <v>250</v>
      </c>
      <c r="E659" s="176">
        <v>0</v>
      </c>
      <c r="F659" s="176">
        <v>4.90196078431373</v>
      </c>
    </row>
    <row r="660" customHeight="1" spans="1:6">
      <c r="A660" s="183"/>
      <c r="B660" s="10" t="s">
        <v>717</v>
      </c>
      <c r="C660" s="182">
        <v>5044</v>
      </c>
      <c r="D660" s="182">
        <v>7089</v>
      </c>
      <c r="E660" s="176">
        <v>1.40543219666931</v>
      </c>
      <c r="F660" s="176">
        <v>1.37171052631579</v>
      </c>
    </row>
    <row r="661" customHeight="1" spans="1:6">
      <c r="A661" s="183"/>
      <c r="B661" s="10" t="s">
        <v>155</v>
      </c>
      <c r="C661" s="182"/>
      <c r="D661" s="182">
        <v>752</v>
      </c>
      <c r="E661" s="176">
        <v>0</v>
      </c>
      <c r="F661" s="176">
        <v>0.857468643101482</v>
      </c>
    </row>
    <row r="662" customHeight="1" spans="1:6">
      <c r="A662" s="183"/>
      <c r="B662" s="10" t="s">
        <v>156</v>
      </c>
      <c r="C662" s="182"/>
      <c r="D662" s="182">
        <v>50</v>
      </c>
      <c r="E662" s="176">
        <v>0</v>
      </c>
      <c r="F662" s="176">
        <v>1.28205128205128</v>
      </c>
    </row>
    <row r="663" customHeight="1" spans="1:6">
      <c r="A663" s="183"/>
      <c r="B663" s="10" t="s">
        <v>157</v>
      </c>
      <c r="C663" s="182"/>
      <c r="D663" s="182">
        <v>0</v>
      </c>
      <c r="E663" s="176">
        <v>0</v>
      </c>
      <c r="F663" s="176">
        <v>0</v>
      </c>
    </row>
    <row r="664" customHeight="1" spans="1:6">
      <c r="A664" s="183"/>
      <c r="B664" s="10" t="s">
        <v>718</v>
      </c>
      <c r="C664" s="182"/>
      <c r="D664" s="182">
        <v>528</v>
      </c>
      <c r="E664" s="176">
        <v>0</v>
      </c>
      <c r="F664" s="176">
        <v>0.884422110552764</v>
      </c>
    </row>
    <row r="665" customHeight="1" spans="1:6">
      <c r="A665" s="183"/>
      <c r="B665" s="10" t="s">
        <v>719</v>
      </c>
      <c r="C665" s="182"/>
      <c r="D665" s="182">
        <v>445</v>
      </c>
      <c r="E665" s="176">
        <v>0</v>
      </c>
      <c r="F665" s="176">
        <v>0.9026369168357</v>
      </c>
    </row>
    <row r="666" customHeight="1" spans="1:6">
      <c r="A666" s="183"/>
      <c r="B666" s="10" t="s">
        <v>720</v>
      </c>
      <c r="C666" s="182"/>
      <c r="D666" s="182">
        <v>4</v>
      </c>
      <c r="E666" s="176">
        <v>0</v>
      </c>
      <c r="F666" s="176">
        <v>0.023121387283237</v>
      </c>
    </row>
    <row r="667" customHeight="1" spans="1:6">
      <c r="A667" s="183"/>
      <c r="B667" s="10" t="s">
        <v>721</v>
      </c>
      <c r="C667" s="182"/>
      <c r="D667" s="182">
        <v>837</v>
      </c>
      <c r="E667" s="176">
        <v>0</v>
      </c>
      <c r="F667" s="176">
        <v>1.61895551257253</v>
      </c>
    </row>
    <row r="668" customHeight="1" spans="1:6">
      <c r="A668" s="183"/>
      <c r="B668" s="10" t="s">
        <v>722</v>
      </c>
      <c r="C668" s="182"/>
      <c r="D668" s="182">
        <v>2950</v>
      </c>
      <c r="E668" s="176">
        <v>0</v>
      </c>
      <c r="F668" s="176">
        <v>1.28316659417138</v>
      </c>
    </row>
    <row r="669" customHeight="1" spans="1:6">
      <c r="A669" s="183"/>
      <c r="B669" s="10" t="s">
        <v>723</v>
      </c>
      <c r="C669" s="182"/>
      <c r="D669" s="182">
        <v>0</v>
      </c>
      <c r="E669" s="176">
        <v>0</v>
      </c>
      <c r="F669" s="176">
        <v>0</v>
      </c>
    </row>
    <row r="670" customHeight="1" spans="1:6">
      <c r="A670" s="183"/>
      <c r="B670" s="10" t="s">
        <v>724</v>
      </c>
      <c r="C670" s="182"/>
      <c r="D670" s="182">
        <v>0</v>
      </c>
      <c r="E670" s="176">
        <v>0</v>
      </c>
      <c r="F670" s="176">
        <v>0</v>
      </c>
    </row>
    <row r="671" customHeight="1" spans="1:6">
      <c r="A671" s="183"/>
      <c r="B671" s="10" t="s">
        <v>725</v>
      </c>
      <c r="C671" s="182"/>
      <c r="D671" s="182">
        <v>0</v>
      </c>
      <c r="E671" s="176">
        <v>0</v>
      </c>
      <c r="F671" s="176">
        <v>0</v>
      </c>
    </row>
    <row r="672" customHeight="1" spans="1:6">
      <c r="A672" s="183"/>
      <c r="B672" s="10" t="s">
        <v>726</v>
      </c>
      <c r="C672" s="182"/>
      <c r="D672" s="182">
        <v>0</v>
      </c>
      <c r="E672" s="176">
        <v>0</v>
      </c>
      <c r="F672" s="176">
        <v>0</v>
      </c>
    </row>
    <row r="673" customHeight="1" spans="1:6">
      <c r="A673" s="183"/>
      <c r="B673" s="10" t="s">
        <v>727</v>
      </c>
      <c r="C673" s="182"/>
      <c r="D673" s="182">
        <v>0</v>
      </c>
      <c r="E673" s="176">
        <v>0</v>
      </c>
      <c r="F673" s="176">
        <v>0</v>
      </c>
    </row>
    <row r="674" customHeight="1" spans="1:6">
      <c r="A674" s="183"/>
      <c r="B674" s="10" t="s">
        <v>728</v>
      </c>
      <c r="C674" s="182"/>
      <c r="D674" s="182">
        <v>0</v>
      </c>
      <c r="E674" s="176">
        <v>0</v>
      </c>
      <c r="F674" s="176">
        <v>0</v>
      </c>
    </row>
    <row r="675" customHeight="1" spans="1:6">
      <c r="A675" s="183"/>
      <c r="B675" s="10" t="s">
        <v>729</v>
      </c>
      <c r="C675" s="182"/>
      <c r="D675" s="182">
        <v>0</v>
      </c>
      <c r="E675" s="176">
        <v>0</v>
      </c>
      <c r="F675" s="176">
        <v>0</v>
      </c>
    </row>
    <row r="676" customHeight="1" spans="1:6">
      <c r="A676" s="183"/>
      <c r="B676" s="10" t="s">
        <v>730</v>
      </c>
      <c r="C676" s="182"/>
      <c r="D676" s="182">
        <v>0</v>
      </c>
      <c r="E676" s="176">
        <v>0</v>
      </c>
      <c r="F676" s="176">
        <v>0</v>
      </c>
    </row>
    <row r="677" customHeight="1" spans="1:6">
      <c r="A677" s="183"/>
      <c r="B677" s="10" t="s">
        <v>731</v>
      </c>
      <c r="C677" s="182"/>
      <c r="D677" s="182">
        <v>0</v>
      </c>
      <c r="E677" s="176">
        <v>0</v>
      </c>
      <c r="F677" s="176">
        <v>0</v>
      </c>
    </row>
    <row r="678" customHeight="1" spans="1:6">
      <c r="A678" s="183"/>
      <c r="B678" s="10" t="s">
        <v>732</v>
      </c>
      <c r="C678" s="182"/>
      <c r="D678" s="182">
        <v>574</v>
      </c>
      <c r="E678" s="176">
        <v>0</v>
      </c>
      <c r="F678" s="176">
        <v>4.31578947368421</v>
      </c>
    </row>
    <row r="679" customHeight="1" spans="1:6">
      <c r="A679" s="183"/>
      <c r="B679" s="10" t="s">
        <v>733</v>
      </c>
      <c r="C679" s="182"/>
      <c r="D679" s="182">
        <v>0</v>
      </c>
      <c r="E679" s="176">
        <v>0</v>
      </c>
      <c r="F679" s="176">
        <v>0</v>
      </c>
    </row>
    <row r="680" customHeight="1" spans="1:6">
      <c r="A680" s="183"/>
      <c r="B680" s="10" t="s">
        <v>702</v>
      </c>
      <c r="C680" s="182"/>
      <c r="D680" s="182">
        <v>0</v>
      </c>
      <c r="E680" s="176">
        <v>0</v>
      </c>
      <c r="F680" s="176">
        <v>0</v>
      </c>
    </row>
    <row r="681" customHeight="1" spans="1:6">
      <c r="A681" s="183"/>
      <c r="B681" s="10" t="s">
        <v>734</v>
      </c>
      <c r="C681" s="182"/>
      <c r="D681" s="182">
        <v>949</v>
      </c>
      <c r="E681" s="176">
        <v>0</v>
      </c>
      <c r="F681" s="176">
        <v>0</v>
      </c>
    </row>
    <row r="682" customHeight="1" spans="1:6">
      <c r="A682" s="183"/>
      <c r="B682" s="10" t="s">
        <v>735</v>
      </c>
      <c r="C682" s="182">
        <v>6981</v>
      </c>
      <c r="D682" s="182">
        <v>2552</v>
      </c>
      <c r="E682" s="176">
        <v>0.365563672826243</v>
      </c>
      <c r="F682" s="176">
        <v>0.322548028311426</v>
      </c>
    </row>
    <row r="683" customHeight="1" spans="1:6">
      <c r="A683" s="183"/>
      <c r="B683" s="10" t="s">
        <v>155</v>
      </c>
      <c r="C683" s="182"/>
      <c r="D683" s="182">
        <v>1091</v>
      </c>
      <c r="E683" s="176">
        <v>0</v>
      </c>
      <c r="F683" s="176">
        <v>0.815396113602392</v>
      </c>
    </row>
    <row r="684" customHeight="1" spans="1:6">
      <c r="A684" s="183"/>
      <c r="B684" s="10" t="s">
        <v>156</v>
      </c>
      <c r="C684" s="182"/>
      <c r="D684" s="182">
        <v>83</v>
      </c>
      <c r="E684" s="176">
        <v>0</v>
      </c>
      <c r="F684" s="176">
        <v>0.664</v>
      </c>
    </row>
    <row r="685" customHeight="1" spans="1:6">
      <c r="A685" s="183"/>
      <c r="B685" s="10" t="s">
        <v>157</v>
      </c>
      <c r="C685" s="182"/>
      <c r="D685" s="182">
        <v>0</v>
      </c>
      <c r="E685" s="176">
        <v>0</v>
      </c>
      <c r="F685" s="176">
        <v>0</v>
      </c>
    </row>
    <row r="686" customHeight="1" spans="1:6">
      <c r="A686" s="183"/>
      <c r="B686" s="10" t="s">
        <v>736</v>
      </c>
      <c r="C686" s="182"/>
      <c r="D686" s="182">
        <v>42</v>
      </c>
      <c r="E686" s="176">
        <v>0</v>
      </c>
      <c r="F686" s="176">
        <v>3.81818181818182</v>
      </c>
    </row>
    <row r="687" customHeight="1" spans="1:6">
      <c r="A687" s="183"/>
      <c r="B687" s="10" t="s">
        <v>737</v>
      </c>
      <c r="C687" s="182"/>
      <c r="D687" s="182">
        <v>521</v>
      </c>
      <c r="E687" s="176">
        <v>0</v>
      </c>
      <c r="F687" s="176">
        <v>0.0946412352406903</v>
      </c>
    </row>
    <row r="688" customHeight="1" spans="1:6">
      <c r="A688" s="183"/>
      <c r="B688" s="10" t="s">
        <v>738</v>
      </c>
      <c r="C688" s="182"/>
      <c r="D688" s="182">
        <v>136</v>
      </c>
      <c r="E688" s="176">
        <v>0</v>
      </c>
      <c r="F688" s="176">
        <v>0.607142857142857</v>
      </c>
    </row>
    <row r="689" customHeight="1" spans="1:6">
      <c r="A689" s="183"/>
      <c r="B689" s="10" t="s">
        <v>739</v>
      </c>
      <c r="C689" s="182"/>
      <c r="D689" s="182">
        <v>0</v>
      </c>
      <c r="E689" s="176">
        <v>0</v>
      </c>
      <c r="F689" s="176">
        <v>0</v>
      </c>
    </row>
    <row r="690" customHeight="1" spans="1:6">
      <c r="A690" s="183"/>
      <c r="B690" s="10" t="s">
        <v>740</v>
      </c>
      <c r="C690" s="182"/>
      <c r="D690" s="182">
        <v>0</v>
      </c>
      <c r="E690" s="176">
        <v>0</v>
      </c>
      <c r="F690" s="176">
        <v>0</v>
      </c>
    </row>
    <row r="691" customHeight="1" spans="1:6">
      <c r="A691" s="183"/>
      <c r="B691" s="10" t="s">
        <v>741</v>
      </c>
      <c r="C691" s="182"/>
      <c r="D691" s="182">
        <v>0</v>
      </c>
      <c r="E691" s="176">
        <v>0</v>
      </c>
      <c r="F691" s="176">
        <v>0</v>
      </c>
    </row>
    <row r="692" customHeight="1" spans="1:6">
      <c r="A692" s="183"/>
      <c r="B692" s="10" t="s">
        <v>742</v>
      </c>
      <c r="C692" s="182"/>
      <c r="D692" s="182">
        <v>125</v>
      </c>
      <c r="E692" s="176">
        <v>0</v>
      </c>
      <c r="F692" s="176">
        <v>1.38888888888889</v>
      </c>
    </row>
    <row r="693" customHeight="1" spans="1:6">
      <c r="A693" s="183"/>
      <c r="B693" s="10" t="s">
        <v>743</v>
      </c>
      <c r="C693" s="182"/>
      <c r="D693" s="182">
        <v>0</v>
      </c>
      <c r="E693" s="176">
        <v>0</v>
      </c>
      <c r="F693" s="176">
        <v>0</v>
      </c>
    </row>
    <row r="694" customHeight="1" spans="1:6">
      <c r="A694" s="183"/>
      <c r="B694" s="10" t="s">
        <v>744</v>
      </c>
      <c r="C694" s="182"/>
      <c r="D694" s="182">
        <v>0</v>
      </c>
      <c r="E694" s="176">
        <v>0</v>
      </c>
      <c r="F694" s="176">
        <v>0</v>
      </c>
    </row>
    <row r="695" customHeight="1" spans="1:6">
      <c r="A695" s="183"/>
      <c r="B695" s="10" t="s">
        <v>745</v>
      </c>
      <c r="C695" s="182"/>
      <c r="D695" s="182">
        <v>0</v>
      </c>
      <c r="E695" s="176">
        <v>0</v>
      </c>
      <c r="F695" s="176">
        <v>0</v>
      </c>
    </row>
    <row r="696" customHeight="1" spans="1:6">
      <c r="A696" s="183"/>
      <c r="B696" s="10" t="s">
        <v>746</v>
      </c>
      <c r="C696" s="182"/>
      <c r="D696" s="182">
        <v>105</v>
      </c>
      <c r="E696" s="176">
        <v>0</v>
      </c>
      <c r="F696" s="176">
        <v>1.26506024096386</v>
      </c>
    </row>
    <row r="697" customHeight="1" spans="1:6">
      <c r="A697" s="183"/>
      <c r="B697" s="10" t="s">
        <v>747</v>
      </c>
      <c r="C697" s="182"/>
      <c r="D697" s="182">
        <v>152</v>
      </c>
      <c r="E697" s="176">
        <v>0</v>
      </c>
      <c r="F697" s="176">
        <v>0.558823529411765</v>
      </c>
    </row>
    <row r="698" customHeight="1" spans="1:6">
      <c r="A698" s="183"/>
      <c r="B698" s="10" t="s">
        <v>748</v>
      </c>
      <c r="C698" s="182"/>
      <c r="D698" s="182">
        <v>0</v>
      </c>
      <c r="E698" s="176">
        <v>0</v>
      </c>
      <c r="F698" s="176">
        <v>0</v>
      </c>
    </row>
    <row r="699" customHeight="1" spans="1:6">
      <c r="A699" s="183"/>
      <c r="B699" s="10" t="s">
        <v>749</v>
      </c>
      <c r="C699" s="182"/>
      <c r="D699" s="182">
        <v>0</v>
      </c>
      <c r="E699" s="176">
        <v>0</v>
      </c>
      <c r="F699" s="176">
        <v>0</v>
      </c>
    </row>
    <row r="700" customHeight="1" spans="1:6">
      <c r="A700" s="183"/>
      <c r="B700" s="10" t="s">
        <v>750</v>
      </c>
      <c r="C700" s="182"/>
      <c r="D700" s="182">
        <v>0</v>
      </c>
      <c r="E700" s="176">
        <v>0</v>
      </c>
      <c r="F700" s="176">
        <v>0</v>
      </c>
    </row>
    <row r="701" customHeight="1" spans="1:6">
      <c r="A701" s="183"/>
      <c r="B701" s="10" t="s">
        <v>751</v>
      </c>
      <c r="C701" s="182"/>
      <c r="D701" s="182">
        <v>0</v>
      </c>
      <c r="E701" s="176">
        <v>0</v>
      </c>
      <c r="F701" s="176">
        <v>0</v>
      </c>
    </row>
    <row r="702" customHeight="1" spans="1:6">
      <c r="A702" s="183"/>
      <c r="B702" s="10" t="s">
        <v>752</v>
      </c>
      <c r="C702" s="182"/>
      <c r="D702" s="182">
        <v>199</v>
      </c>
      <c r="E702" s="176">
        <v>0</v>
      </c>
      <c r="F702" s="176">
        <v>3.98</v>
      </c>
    </row>
    <row r="703" customHeight="1" spans="1:6">
      <c r="A703" s="183"/>
      <c r="B703" s="10" t="s">
        <v>753</v>
      </c>
      <c r="C703" s="182"/>
      <c r="D703" s="182">
        <v>0</v>
      </c>
      <c r="E703" s="176">
        <v>0</v>
      </c>
      <c r="F703" s="176">
        <v>0</v>
      </c>
    </row>
    <row r="704" customHeight="1" spans="1:6">
      <c r="A704" s="183"/>
      <c r="B704" s="10" t="s">
        <v>729</v>
      </c>
      <c r="C704" s="182"/>
      <c r="D704" s="182">
        <v>0</v>
      </c>
      <c r="E704" s="176">
        <v>0</v>
      </c>
      <c r="F704" s="176">
        <v>0</v>
      </c>
    </row>
    <row r="705" customHeight="1" spans="1:6">
      <c r="A705" s="183"/>
      <c r="B705" s="10" t="s">
        <v>754</v>
      </c>
      <c r="C705" s="182"/>
      <c r="D705" s="182">
        <v>0</v>
      </c>
      <c r="E705" s="176">
        <v>0</v>
      </c>
      <c r="F705" s="176">
        <v>0</v>
      </c>
    </row>
    <row r="706" customHeight="1" spans="1:6">
      <c r="A706" s="183"/>
      <c r="B706" s="10" t="s">
        <v>755</v>
      </c>
      <c r="C706" s="182"/>
      <c r="D706" s="182">
        <v>98</v>
      </c>
      <c r="E706" s="176">
        <v>0</v>
      </c>
      <c r="F706" s="176">
        <v>0.73134328358209</v>
      </c>
    </row>
    <row r="707" customHeight="1" spans="1:6">
      <c r="A707" s="183"/>
      <c r="B707" s="10" t="s">
        <v>756</v>
      </c>
      <c r="C707" s="182"/>
      <c r="D707" s="182">
        <v>0</v>
      </c>
      <c r="E707" s="176">
        <v>0</v>
      </c>
      <c r="F707" s="176">
        <v>0</v>
      </c>
    </row>
    <row r="708" customHeight="1" spans="1:6">
      <c r="A708" s="183"/>
      <c r="B708" s="10" t="s">
        <v>757</v>
      </c>
      <c r="C708" s="182"/>
      <c r="D708" s="182">
        <v>0</v>
      </c>
      <c r="E708" s="176">
        <v>0</v>
      </c>
      <c r="F708" s="176">
        <v>0</v>
      </c>
    </row>
    <row r="709" customHeight="1" spans="1:6">
      <c r="A709" s="183"/>
      <c r="B709" s="10" t="s">
        <v>758</v>
      </c>
      <c r="C709" s="182"/>
      <c r="D709" s="182">
        <v>0</v>
      </c>
      <c r="E709" s="176">
        <v>0</v>
      </c>
      <c r="F709" s="176">
        <v>0</v>
      </c>
    </row>
    <row r="710" customHeight="1" spans="1:6">
      <c r="A710" s="183"/>
      <c r="B710" s="10" t="s">
        <v>759</v>
      </c>
      <c r="C710" s="182">
        <v>7145</v>
      </c>
      <c r="D710" s="182">
        <v>11844</v>
      </c>
      <c r="E710" s="176">
        <v>1.65766270118964</v>
      </c>
      <c r="F710" s="176">
        <v>1.4412265758092</v>
      </c>
    </row>
    <row r="711" customHeight="1" spans="1:6">
      <c r="A711" s="183"/>
      <c r="B711" s="10" t="s">
        <v>155</v>
      </c>
      <c r="C711" s="182"/>
      <c r="D711" s="182">
        <v>219</v>
      </c>
      <c r="E711" s="176">
        <v>0</v>
      </c>
      <c r="F711" s="176">
        <v>0.897540983606557</v>
      </c>
    </row>
    <row r="712" customHeight="1" spans="1:6">
      <c r="A712" s="183"/>
      <c r="B712" s="10" t="s">
        <v>156</v>
      </c>
      <c r="C712" s="182"/>
      <c r="D712" s="182">
        <v>15</v>
      </c>
      <c r="E712" s="176">
        <v>0</v>
      </c>
      <c r="F712" s="176">
        <v>0.9375</v>
      </c>
    </row>
    <row r="713" customHeight="1" spans="1:6">
      <c r="A713" s="183"/>
      <c r="B713" s="10" t="s">
        <v>157</v>
      </c>
      <c r="C713" s="182"/>
      <c r="D713" s="182">
        <v>0</v>
      </c>
      <c r="E713" s="176">
        <v>0</v>
      </c>
      <c r="F713" s="176">
        <v>0</v>
      </c>
    </row>
    <row r="714" customHeight="1" spans="1:6">
      <c r="A714" s="183"/>
      <c r="B714" s="10" t="s">
        <v>760</v>
      </c>
      <c r="C714" s="182"/>
      <c r="D714" s="182">
        <v>7827</v>
      </c>
      <c r="E714" s="176">
        <v>0</v>
      </c>
      <c r="F714" s="176">
        <v>3.57071167883212</v>
      </c>
    </row>
    <row r="715" customHeight="1" spans="1:6">
      <c r="A715" s="183"/>
      <c r="B715" s="10" t="s">
        <v>761</v>
      </c>
      <c r="C715" s="182"/>
      <c r="D715" s="182">
        <v>2658</v>
      </c>
      <c r="E715" s="176">
        <v>0</v>
      </c>
      <c r="F715" s="176">
        <v>0.475151948516267</v>
      </c>
    </row>
    <row r="716" customHeight="1" spans="1:6">
      <c r="A716" s="183"/>
      <c r="B716" s="10" t="s">
        <v>762</v>
      </c>
      <c r="C716" s="182"/>
      <c r="D716" s="182">
        <v>1111</v>
      </c>
      <c r="E716" s="176">
        <v>0</v>
      </c>
      <c r="F716" s="176">
        <v>8.2910447761194</v>
      </c>
    </row>
    <row r="717" customHeight="1" spans="1:6">
      <c r="A717" s="183"/>
      <c r="B717" s="10" t="s">
        <v>763</v>
      </c>
      <c r="C717" s="182"/>
      <c r="D717" s="182">
        <v>0</v>
      </c>
      <c r="E717" s="176">
        <v>0</v>
      </c>
      <c r="F717" s="176">
        <v>0</v>
      </c>
    </row>
    <row r="718" customHeight="1" spans="1:6">
      <c r="A718" s="183"/>
      <c r="B718" s="10" t="s">
        <v>764</v>
      </c>
      <c r="C718" s="182"/>
      <c r="D718" s="182">
        <v>0</v>
      </c>
      <c r="E718" s="176">
        <v>0</v>
      </c>
      <c r="F718" s="176">
        <v>0</v>
      </c>
    </row>
    <row r="719" customHeight="1" spans="1:6">
      <c r="A719" s="183"/>
      <c r="B719" s="10" t="s">
        <v>164</v>
      </c>
      <c r="C719" s="182"/>
      <c r="D719" s="182">
        <v>0</v>
      </c>
      <c r="E719" s="176">
        <v>0</v>
      </c>
      <c r="F719" s="176">
        <v>0</v>
      </c>
    </row>
    <row r="720" customHeight="1" spans="1:6">
      <c r="A720" s="183"/>
      <c r="B720" s="10" t="s">
        <v>765</v>
      </c>
      <c r="C720" s="182"/>
      <c r="D720" s="182">
        <v>14</v>
      </c>
      <c r="E720" s="176">
        <v>0</v>
      </c>
      <c r="F720" s="176">
        <v>0.368421052631579</v>
      </c>
    </row>
    <row r="721" customHeight="1" spans="1:6">
      <c r="A721" s="183"/>
      <c r="B721" s="10" t="s">
        <v>766</v>
      </c>
      <c r="C721" s="182">
        <v>0</v>
      </c>
      <c r="D721" s="182">
        <v>0</v>
      </c>
      <c r="E721" s="176">
        <v>0</v>
      </c>
      <c r="F721" s="176">
        <v>0</v>
      </c>
    </row>
    <row r="722" customHeight="1" spans="1:6">
      <c r="A722" s="183"/>
      <c r="B722" s="10" t="s">
        <v>767</v>
      </c>
      <c r="C722" s="182"/>
      <c r="D722" s="182">
        <v>0</v>
      </c>
      <c r="E722" s="176">
        <v>0</v>
      </c>
      <c r="F722" s="176">
        <v>0</v>
      </c>
    </row>
    <row r="723" customHeight="1" spans="1:6">
      <c r="A723" s="183"/>
      <c r="B723" s="10" t="s">
        <v>768</v>
      </c>
      <c r="C723" s="182"/>
      <c r="D723" s="182">
        <v>0</v>
      </c>
      <c r="E723" s="176">
        <v>0</v>
      </c>
      <c r="F723" s="176">
        <v>0</v>
      </c>
    </row>
    <row r="724" customHeight="1" spans="1:6">
      <c r="A724" s="183"/>
      <c r="B724" s="10" t="s">
        <v>769</v>
      </c>
      <c r="C724" s="182"/>
      <c r="D724" s="182">
        <v>0</v>
      </c>
      <c r="E724" s="176">
        <v>0</v>
      </c>
      <c r="F724" s="176">
        <v>0</v>
      </c>
    </row>
    <row r="725" customHeight="1" spans="1:6">
      <c r="A725" s="183"/>
      <c r="B725" s="10" t="s">
        <v>770</v>
      </c>
      <c r="C725" s="182"/>
      <c r="D725" s="182">
        <v>0</v>
      </c>
      <c r="E725" s="176">
        <v>0</v>
      </c>
      <c r="F725" s="176">
        <v>0</v>
      </c>
    </row>
    <row r="726" customHeight="1" spans="1:6">
      <c r="A726" s="183"/>
      <c r="B726" s="10" t="s">
        <v>771</v>
      </c>
      <c r="C726" s="182"/>
      <c r="D726" s="182">
        <v>0</v>
      </c>
      <c r="E726" s="176">
        <v>0</v>
      </c>
      <c r="F726" s="176">
        <v>0</v>
      </c>
    </row>
    <row r="727" customHeight="1" spans="1:6">
      <c r="A727" s="183"/>
      <c r="B727" s="10" t="s">
        <v>772</v>
      </c>
      <c r="C727" s="182"/>
      <c r="D727" s="182">
        <v>0</v>
      </c>
      <c r="E727" s="176">
        <v>0</v>
      </c>
      <c r="F727" s="176">
        <v>0</v>
      </c>
    </row>
    <row r="728" customHeight="1" spans="1:6">
      <c r="A728" s="183"/>
      <c r="B728" s="10" t="s">
        <v>773</v>
      </c>
      <c r="C728" s="182">
        <v>2378</v>
      </c>
      <c r="D728" s="182">
        <v>1630</v>
      </c>
      <c r="E728" s="176">
        <v>0.685449957947855</v>
      </c>
      <c r="F728" s="176">
        <v>0.82657200811359</v>
      </c>
    </row>
    <row r="729" customHeight="1" spans="1:6">
      <c r="A729" s="183"/>
      <c r="B729" s="10" t="s">
        <v>774</v>
      </c>
      <c r="C729" s="182"/>
      <c r="D729" s="182">
        <v>0</v>
      </c>
      <c r="E729" s="176">
        <v>0</v>
      </c>
      <c r="F729" s="176">
        <v>0</v>
      </c>
    </row>
    <row r="730" customHeight="1" spans="1:6">
      <c r="A730" s="183"/>
      <c r="B730" s="10" t="s">
        <v>775</v>
      </c>
      <c r="C730" s="182"/>
      <c r="D730" s="182">
        <v>839</v>
      </c>
      <c r="E730" s="176">
        <v>0</v>
      </c>
      <c r="F730" s="176">
        <v>1.1156914893617</v>
      </c>
    </row>
    <row r="731" customHeight="1" spans="1:6">
      <c r="A731" s="183"/>
      <c r="B731" s="10" t="s">
        <v>776</v>
      </c>
      <c r="C731" s="182"/>
      <c r="D731" s="182">
        <v>765</v>
      </c>
      <c r="E731" s="176">
        <v>0</v>
      </c>
      <c r="F731" s="176">
        <v>0.651063829787234</v>
      </c>
    </row>
    <row r="732" customHeight="1" spans="1:6">
      <c r="A732" s="183"/>
      <c r="B732" s="10" t="s">
        <v>777</v>
      </c>
      <c r="C732" s="182"/>
      <c r="D732" s="182">
        <v>0</v>
      </c>
      <c r="E732" s="176">
        <v>0</v>
      </c>
      <c r="F732" s="176">
        <v>0</v>
      </c>
    </row>
    <row r="733" customHeight="1" spans="1:6">
      <c r="A733" s="183"/>
      <c r="B733" s="10" t="s">
        <v>778</v>
      </c>
      <c r="C733" s="182"/>
      <c r="D733" s="182">
        <v>26</v>
      </c>
      <c r="E733" s="176">
        <v>0</v>
      </c>
      <c r="F733" s="176">
        <v>0.577777777777778</v>
      </c>
    </row>
    <row r="734" customHeight="1" spans="1:6">
      <c r="A734" s="183"/>
      <c r="B734" s="10" t="s">
        <v>779</v>
      </c>
      <c r="C734" s="182">
        <v>0</v>
      </c>
      <c r="D734" s="182">
        <v>0</v>
      </c>
      <c r="E734" s="176">
        <v>0</v>
      </c>
      <c r="F734" s="176">
        <v>0</v>
      </c>
    </row>
    <row r="735" customHeight="1" spans="1:6">
      <c r="A735" s="183"/>
      <c r="B735" s="10" t="s">
        <v>780</v>
      </c>
      <c r="C735" s="182"/>
      <c r="D735" s="182">
        <v>0</v>
      </c>
      <c r="E735" s="176">
        <v>0</v>
      </c>
      <c r="F735" s="176">
        <v>0</v>
      </c>
    </row>
    <row r="736" customHeight="1" spans="1:6">
      <c r="A736" s="183"/>
      <c r="B736" s="10" t="s">
        <v>781</v>
      </c>
      <c r="C736" s="182"/>
      <c r="D736" s="182">
        <v>0</v>
      </c>
      <c r="E736" s="176">
        <v>0</v>
      </c>
      <c r="F736" s="176">
        <v>0</v>
      </c>
    </row>
    <row r="737" customHeight="1" spans="1:6">
      <c r="A737" s="183"/>
      <c r="B737" s="10" t="s">
        <v>782</v>
      </c>
      <c r="C737" s="182">
        <v>0</v>
      </c>
      <c r="D737" s="182">
        <v>0</v>
      </c>
      <c r="E737" s="176">
        <v>0</v>
      </c>
      <c r="F737" s="176">
        <v>0</v>
      </c>
    </row>
    <row r="738" customHeight="1" spans="1:6">
      <c r="A738" s="183"/>
      <c r="B738" s="10" t="s">
        <v>783</v>
      </c>
      <c r="C738" s="182"/>
      <c r="D738" s="182">
        <v>0</v>
      </c>
      <c r="E738" s="176">
        <v>0</v>
      </c>
      <c r="F738" s="176">
        <v>0</v>
      </c>
    </row>
    <row r="739" customHeight="1" spans="1:6">
      <c r="A739" s="183"/>
      <c r="B739" s="10" t="s">
        <v>784</v>
      </c>
      <c r="C739" s="182"/>
      <c r="D739" s="182">
        <v>0</v>
      </c>
      <c r="E739" s="176">
        <v>0</v>
      </c>
      <c r="F739" s="176">
        <v>0</v>
      </c>
    </row>
    <row r="740" customHeight="1" spans="1:6">
      <c r="A740" s="13" t="s">
        <v>785</v>
      </c>
      <c r="B740" s="10" t="s">
        <v>116</v>
      </c>
      <c r="C740" s="182">
        <v>5750</v>
      </c>
      <c r="D740" s="182">
        <v>5204</v>
      </c>
      <c r="E740" s="176">
        <v>0.90504347826087</v>
      </c>
      <c r="F740" s="176">
        <v>2.04078431372549</v>
      </c>
    </row>
    <row r="741" customHeight="1" spans="1:6">
      <c r="A741" s="183"/>
      <c r="B741" s="10" t="s">
        <v>786</v>
      </c>
      <c r="C741" s="182">
        <v>5030</v>
      </c>
      <c r="D741" s="182">
        <v>4216</v>
      </c>
      <c r="E741" s="176">
        <v>0.83817097415507</v>
      </c>
      <c r="F741" s="176">
        <v>2.02303262955854</v>
      </c>
    </row>
    <row r="742" customHeight="1" spans="1:6">
      <c r="A742" s="183"/>
      <c r="B742" s="10" t="s">
        <v>155</v>
      </c>
      <c r="C742" s="182"/>
      <c r="D742" s="182">
        <v>312</v>
      </c>
      <c r="E742" s="176">
        <v>0</v>
      </c>
      <c r="F742" s="176">
        <v>0.757281553398058</v>
      </c>
    </row>
    <row r="743" customHeight="1" spans="1:6">
      <c r="A743" s="183"/>
      <c r="B743" s="10" t="s">
        <v>156</v>
      </c>
      <c r="C743" s="182"/>
      <c r="D743" s="182">
        <v>32</v>
      </c>
      <c r="E743" s="176">
        <v>0</v>
      </c>
      <c r="F743" s="176">
        <v>0.213333333333333</v>
      </c>
    </row>
    <row r="744" customHeight="1" spans="1:6">
      <c r="A744" s="183"/>
      <c r="B744" s="10" t="s">
        <v>157</v>
      </c>
      <c r="C744" s="182"/>
      <c r="D744" s="182">
        <v>0</v>
      </c>
      <c r="E744" s="176">
        <v>0</v>
      </c>
      <c r="F744" s="176">
        <v>0</v>
      </c>
    </row>
    <row r="745" customHeight="1" spans="1:6">
      <c r="A745" s="183"/>
      <c r="B745" s="10" t="s">
        <v>787</v>
      </c>
      <c r="C745" s="182"/>
      <c r="D745" s="182">
        <v>2311</v>
      </c>
      <c r="E745" s="176">
        <v>0</v>
      </c>
      <c r="F745" s="176">
        <v>1.90362438220758</v>
      </c>
    </row>
    <row r="746" customHeight="1" spans="1:6">
      <c r="A746" s="183"/>
      <c r="B746" s="10" t="s">
        <v>788</v>
      </c>
      <c r="C746" s="182"/>
      <c r="D746" s="182">
        <v>1555</v>
      </c>
      <c r="E746" s="176">
        <v>0</v>
      </c>
      <c r="F746" s="176">
        <v>5.13201320132013</v>
      </c>
    </row>
    <row r="747" customHeight="1" spans="1:6">
      <c r="A747" s="183"/>
      <c r="B747" s="10" t="s">
        <v>789</v>
      </c>
      <c r="C747" s="182"/>
      <c r="D747" s="182">
        <v>0</v>
      </c>
      <c r="E747" s="176">
        <v>0</v>
      </c>
      <c r="F747" s="176">
        <v>0</v>
      </c>
    </row>
    <row r="748" customHeight="1" spans="1:6">
      <c r="A748" s="183"/>
      <c r="B748" s="10" t="s">
        <v>790</v>
      </c>
      <c r="C748" s="182"/>
      <c r="D748" s="182">
        <v>0</v>
      </c>
      <c r="E748" s="176">
        <v>0</v>
      </c>
      <c r="F748" s="176">
        <v>0</v>
      </c>
    </row>
    <row r="749" customHeight="1" spans="1:6">
      <c r="A749" s="183"/>
      <c r="B749" s="10" t="s">
        <v>791</v>
      </c>
      <c r="C749" s="182"/>
      <c r="D749" s="182">
        <v>0</v>
      </c>
      <c r="E749" s="176">
        <v>0</v>
      </c>
      <c r="F749" s="176">
        <v>0</v>
      </c>
    </row>
    <row r="750" customHeight="1" spans="1:6">
      <c r="A750" s="183"/>
      <c r="B750" s="10" t="s">
        <v>792</v>
      </c>
      <c r="C750" s="182"/>
      <c r="D750" s="182">
        <v>0</v>
      </c>
      <c r="E750" s="176">
        <v>0</v>
      </c>
      <c r="F750" s="176">
        <v>0</v>
      </c>
    </row>
    <row r="751" customHeight="1" spans="1:6">
      <c r="A751" s="183"/>
      <c r="B751" s="10" t="s">
        <v>793</v>
      </c>
      <c r="C751" s="182"/>
      <c r="D751" s="182">
        <v>0</v>
      </c>
      <c r="E751" s="176">
        <v>0</v>
      </c>
      <c r="F751" s="176">
        <v>0</v>
      </c>
    </row>
    <row r="752" customHeight="1" spans="1:6">
      <c r="A752" s="183"/>
      <c r="B752" s="10" t="s">
        <v>794</v>
      </c>
      <c r="C752" s="182"/>
      <c r="D752" s="182">
        <v>0</v>
      </c>
      <c r="E752" s="176">
        <v>0</v>
      </c>
      <c r="F752" s="176">
        <v>0</v>
      </c>
    </row>
    <row r="753" customHeight="1" spans="1:6">
      <c r="A753" s="183"/>
      <c r="B753" s="10" t="s">
        <v>795</v>
      </c>
      <c r="C753" s="182"/>
      <c r="D753" s="182">
        <v>0</v>
      </c>
      <c r="E753" s="176">
        <v>0</v>
      </c>
      <c r="F753" s="176">
        <v>0</v>
      </c>
    </row>
    <row r="754" customHeight="1" spans="1:6">
      <c r="A754" s="183"/>
      <c r="B754" s="10" t="s">
        <v>796</v>
      </c>
      <c r="C754" s="182"/>
      <c r="D754" s="182">
        <v>0</v>
      </c>
      <c r="E754" s="176">
        <v>0</v>
      </c>
      <c r="F754" s="176">
        <v>0</v>
      </c>
    </row>
    <row r="755" customHeight="1" spans="1:6">
      <c r="A755" s="183"/>
      <c r="B755" s="10" t="s">
        <v>797</v>
      </c>
      <c r="C755" s="182"/>
      <c r="D755" s="182">
        <v>0</v>
      </c>
      <c r="E755" s="176">
        <v>0</v>
      </c>
      <c r="F755" s="176">
        <v>0</v>
      </c>
    </row>
    <row r="756" customHeight="1" spans="1:6">
      <c r="A756" s="183"/>
      <c r="B756" s="10" t="s">
        <v>798</v>
      </c>
      <c r="C756" s="182"/>
      <c r="D756" s="182">
        <v>0</v>
      </c>
      <c r="E756" s="176">
        <v>0</v>
      </c>
      <c r="F756" s="176">
        <v>0</v>
      </c>
    </row>
    <row r="757" customHeight="1" spans="1:6">
      <c r="A757" s="183"/>
      <c r="B757" s="10" t="s">
        <v>799</v>
      </c>
      <c r="C757" s="182"/>
      <c r="D757" s="182">
        <v>0</v>
      </c>
      <c r="E757" s="176">
        <v>0</v>
      </c>
      <c r="F757" s="176">
        <v>0</v>
      </c>
    </row>
    <row r="758" customHeight="1" spans="1:6">
      <c r="A758" s="183"/>
      <c r="B758" s="10" t="s">
        <v>800</v>
      </c>
      <c r="C758" s="182"/>
      <c r="D758" s="182">
        <v>0</v>
      </c>
      <c r="E758" s="176">
        <v>0</v>
      </c>
      <c r="F758" s="176">
        <v>0</v>
      </c>
    </row>
    <row r="759" customHeight="1" spans="1:6">
      <c r="A759" s="183"/>
      <c r="B759" s="10" t="s">
        <v>801</v>
      </c>
      <c r="C759" s="182"/>
      <c r="D759" s="182">
        <v>0</v>
      </c>
      <c r="E759" s="176">
        <v>0</v>
      </c>
      <c r="F759" s="176">
        <v>0</v>
      </c>
    </row>
    <row r="760" customHeight="1" spans="1:6">
      <c r="A760" s="183"/>
      <c r="B760" s="10" t="s">
        <v>802</v>
      </c>
      <c r="C760" s="182"/>
      <c r="D760" s="182">
        <v>6</v>
      </c>
      <c r="E760" s="176">
        <v>0</v>
      </c>
      <c r="F760" s="176">
        <v>0</v>
      </c>
    </row>
    <row r="761" customHeight="1" spans="1:6">
      <c r="A761" s="183"/>
      <c r="B761" s="10" t="s">
        <v>803</v>
      </c>
      <c r="C761" s="182"/>
      <c r="D761" s="182">
        <v>0</v>
      </c>
      <c r="E761" s="176">
        <v>0</v>
      </c>
      <c r="F761" s="176">
        <v>0</v>
      </c>
    </row>
    <row r="762" customHeight="1" spans="1:6">
      <c r="A762" s="183"/>
      <c r="B762" s="10" t="s">
        <v>804</v>
      </c>
      <c r="C762" s="182"/>
      <c r="D762" s="182">
        <v>0</v>
      </c>
      <c r="E762" s="176">
        <v>0</v>
      </c>
      <c r="F762" s="176">
        <v>0</v>
      </c>
    </row>
    <row r="763" customHeight="1" spans="1:6">
      <c r="A763" s="183"/>
      <c r="B763" s="10" t="s">
        <v>805</v>
      </c>
      <c r="C763" s="182">
        <v>0</v>
      </c>
      <c r="D763" s="182">
        <v>0</v>
      </c>
      <c r="E763" s="176">
        <v>0</v>
      </c>
      <c r="F763" s="176">
        <v>0</v>
      </c>
    </row>
    <row r="764" customHeight="1" spans="1:6">
      <c r="A764" s="183"/>
      <c r="B764" s="10" t="s">
        <v>155</v>
      </c>
      <c r="C764" s="182"/>
      <c r="D764" s="182">
        <v>0</v>
      </c>
      <c r="E764" s="176">
        <v>0</v>
      </c>
      <c r="F764" s="176">
        <v>0</v>
      </c>
    </row>
    <row r="765" customHeight="1" spans="1:6">
      <c r="A765" s="183"/>
      <c r="B765" s="10" t="s">
        <v>156</v>
      </c>
      <c r="C765" s="182"/>
      <c r="D765" s="182">
        <v>0</v>
      </c>
      <c r="E765" s="176">
        <v>0</v>
      </c>
      <c r="F765" s="176">
        <v>0</v>
      </c>
    </row>
    <row r="766" customHeight="1" spans="1:6">
      <c r="A766" s="183"/>
      <c r="B766" s="10" t="s">
        <v>157</v>
      </c>
      <c r="C766" s="182"/>
      <c r="D766" s="182">
        <v>0</v>
      </c>
      <c r="E766" s="176">
        <v>0</v>
      </c>
      <c r="F766" s="176">
        <v>0</v>
      </c>
    </row>
    <row r="767" customHeight="1" spans="1:6">
      <c r="A767" s="183"/>
      <c r="B767" s="10" t="s">
        <v>806</v>
      </c>
      <c r="C767" s="182"/>
      <c r="D767" s="182">
        <v>0</v>
      </c>
      <c r="E767" s="176">
        <v>0</v>
      </c>
      <c r="F767" s="176">
        <v>0</v>
      </c>
    </row>
    <row r="768" customHeight="1" spans="1:6">
      <c r="A768" s="183"/>
      <c r="B768" s="10" t="s">
        <v>807</v>
      </c>
      <c r="C768" s="182"/>
      <c r="D768" s="182">
        <v>0</v>
      </c>
      <c r="E768" s="176">
        <v>0</v>
      </c>
      <c r="F768" s="176">
        <v>0</v>
      </c>
    </row>
    <row r="769" customHeight="1" spans="1:6">
      <c r="A769" s="183"/>
      <c r="B769" s="10" t="s">
        <v>808</v>
      </c>
      <c r="C769" s="182"/>
      <c r="D769" s="182">
        <v>0</v>
      </c>
      <c r="E769" s="176">
        <v>0</v>
      </c>
      <c r="F769" s="176">
        <v>0</v>
      </c>
    </row>
    <row r="770" customHeight="1" spans="1:6">
      <c r="A770" s="183"/>
      <c r="B770" s="10" t="s">
        <v>809</v>
      </c>
      <c r="C770" s="182"/>
      <c r="D770" s="182">
        <v>0</v>
      </c>
      <c r="E770" s="176">
        <v>0</v>
      </c>
      <c r="F770" s="176">
        <v>0</v>
      </c>
    </row>
    <row r="771" customHeight="1" spans="1:6">
      <c r="A771" s="183"/>
      <c r="B771" s="10" t="s">
        <v>810</v>
      </c>
      <c r="C771" s="182"/>
      <c r="D771" s="182">
        <v>0</v>
      </c>
      <c r="E771" s="176">
        <v>0</v>
      </c>
      <c r="F771" s="176">
        <v>0</v>
      </c>
    </row>
    <row r="772" customHeight="1" spans="1:6">
      <c r="A772" s="183"/>
      <c r="B772" s="10" t="s">
        <v>811</v>
      </c>
      <c r="C772" s="182"/>
      <c r="D772" s="182">
        <v>0</v>
      </c>
      <c r="E772" s="176">
        <v>0</v>
      </c>
      <c r="F772" s="176">
        <v>0</v>
      </c>
    </row>
    <row r="773" customHeight="1" spans="1:6">
      <c r="A773" s="183"/>
      <c r="B773" s="10" t="s">
        <v>812</v>
      </c>
      <c r="C773" s="182">
        <v>0</v>
      </c>
      <c r="D773" s="182">
        <v>0</v>
      </c>
      <c r="E773" s="176">
        <v>0</v>
      </c>
      <c r="F773" s="176">
        <v>0</v>
      </c>
    </row>
    <row r="774" customHeight="1" spans="1:6">
      <c r="A774" s="183"/>
      <c r="B774" s="10" t="s">
        <v>155</v>
      </c>
      <c r="C774" s="182"/>
      <c r="D774" s="182">
        <v>0</v>
      </c>
      <c r="E774" s="176">
        <v>0</v>
      </c>
      <c r="F774" s="176">
        <v>0</v>
      </c>
    </row>
    <row r="775" customHeight="1" spans="1:6">
      <c r="A775" s="183"/>
      <c r="B775" s="10" t="s">
        <v>156</v>
      </c>
      <c r="C775" s="182"/>
      <c r="D775" s="182">
        <v>0</v>
      </c>
      <c r="E775" s="176">
        <v>0</v>
      </c>
      <c r="F775" s="176">
        <v>0</v>
      </c>
    </row>
    <row r="776" customHeight="1" spans="1:6">
      <c r="A776" s="183"/>
      <c r="B776" s="10" t="s">
        <v>157</v>
      </c>
      <c r="C776" s="182"/>
      <c r="D776" s="182">
        <v>0</v>
      </c>
      <c r="E776" s="176">
        <v>0</v>
      </c>
      <c r="F776" s="176">
        <v>0</v>
      </c>
    </row>
    <row r="777" customHeight="1" spans="1:6">
      <c r="A777" s="183"/>
      <c r="B777" s="10" t="s">
        <v>813</v>
      </c>
      <c r="C777" s="182"/>
      <c r="D777" s="182">
        <v>0</v>
      </c>
      <c r="E777" s="176">
        <v>0</v>
      </c>
      <c r="F777" s="176">
        <v>0</v>
      </c>
    </row>
    <row r="778" customHeight="1" spans="1:6">
      <c r="A778" s="183"/>
      <c r="B778" s="10" t="s">
        <v>814</v>
      </c>
      <c r="C778" s="182"/>
      <c r="D778" s="182">
        <v>0</v>
      </c>
      <c r="E778" s="176">
        <v>0</v>
      </c>
      <c r="F778" s="176">
        <v>0</v>
      </c>
    </row>
    <row r="779" customHeight="1" spans="1:6">
      <c r="A779" s="183"/>
      <c r="B779" s="10" t="s">
        <v>815</v>
      </c>
      <c r="C779" s="182"/>
      <c r="D779" s="182">
        <v>0</v>
      </c>
      <c r="E779" s="176">
        <v>0</v>
      </c>
      <c r="F779" s="176">
        <v>0</v>
      </c>
    </row>
    <row r="780" customHeight="1" spans="1:6">
      <c r="A780" s="183"/>
      <c r="B780" s="10" t="s">
        <v>816</v>
      </c>
      <c r="C780" s="182"/>
      <c r="D780" s="182">
        <v>0</v>
      </c>
      <c r="E780" s="176">
        <v>0</v>
      </c>
      <c r="F780" s="176">
        <v>0</v>
      </c>
    </row>
    <row r="781" customHeight="1" spans="1:6">
      <c r="A781" s="183"/>
      <c r="B781" s="10" t="s">
        <v>817</v>
      </c>
      <c r="C781" s="182"/>
      <c r="D781" s="182">
        <v>0</v>
      </c>
      <c r="E781" s="176">
        <v>0</v>
      </c>
      <c r="F781" s="176">
        <v>0</v>
      </c>
    </row>
    <row r="782" customHeight="1" spans="1:6">
      <c r="A782" s="183"/>
      <c r="B782" s="10" t="s">
        <v>818</v>
      </c>
      <c r="C782" s="182"/>
      <c r="D782" s="182">
        <v>0</v>
      </c>
      <c r="E782" s="176">
        <v>0</v>
      </c>
      <c r="F782" s="176">
        <v>0</v>
      </c>
    </row>
    <row r="783" customHeight="1" spans="1:6">
      <c r="A783" s="183"/>
      <c r="B783" s="10" t="s">
        <v>819</v>
      </c>
      <c r="C783" s="182">
        <v>0</v>
      </c>
      <c r="D783" s="182">
        <v>0</v>
      </c>
      <c r="E783" s="176">
        <v>0</v>
      </c>
      <c r="F783" s="176">
        <v>0</v>
      </c>
    </row>
    <row r="784" customHeight="1" spans="1:6">
      <c r="A784" s="183"/>
      <c r="B784" s="10" t="s">
        <v>155</v>
      </c>
      <c r="C784" s="182"/>
      <c r="D784" s="182">
        <v>0</v>
      </c>
      <c r="E784" s="176">
        <v>0</v>
      </c>
      <c r="F784" s="176">
        <v>0</v>
      </c>
    </row>
    <row r="785" customHeight="1" spans="1:6">
      <c r="A785" s="183"/>
      <c r="B785" s="10" t="s">
        <v>156</v>
      </c>
      <c r="C785" s="182"/>
      <c r="D785" s="182">
        <v>0</v>
      </c>
      <c r="E785" s="176">
        <v>0</v>
      </c>
      <c r="F785" s="176">
        <v>0</v>
      </c>
    </row>
    <row r="786" customHeight="1" spans="1:6">
      <c r="A786" s="183"/>
      <c r="B786" s="10" t="s">
        <v>157</v>
      </c>
      <c r="C786" s="182"/>
      <c r="D786" s="182">
        <v>0</v>
      </c>
      <c r="E786" s="176">
        <v>0</v>
      </c>
      <c r="F786" s="176">
        <v>0</v>
      </c>
    </row>
    <row r="787" customHeight="1" spans="1:6">
      <c r="A787" s="183"/>
      <c r="B787" s="10" t="s">
        <v>810</v>
      </c>
      <c r="C787" s="182"/>
      <c r="D787" s="182">
        <v>0</v>
      </c>
      <c r="E787" s="176">
        <v>0</v>
      </c>
      <c r="F787" s="176">
        <v>0</v>
      </c>
    </row>
    <row r="788" customHeight="1" spans="1:6">
      <c r="A788" s="183"/>
      <c r="B788" s="10" t="s">
        <v>820</v>
      </c>
      <c r="C788" s="182"/>
      <c r="D788" s="182">
        <v>0</v>
      </c>
      <c r="E788" s="176">
        <v>0</v>
      </c>
      <c r="F788" s="176">
        <v>0</v>
      </c>
    </row>
    <row r="789" customHeight="1" spans="1:6">
      <c r="A789" s="183"/>
      <c r="B789" s="10" t="s">
        <v>821</v>
      </c>
      <c r="C789" s="182"/>
      <c r="D789" s="182">
        <v>0</v>
      </c>
      <c r="E789" s="176">
        <v>0</v>
      </c>
      <c r="F789" s="176">
        <v>0</v>
      </c>
    </row>
    <row r="790" customHeight="1" spans="1:6">
      <c r="A790" s="183"/>
      <c r="B790" s="10" t="s">
        <v>822</v>
      </c>
      <c r="C790" s="182">
        <v>0</v>
      </c>
      <c r="D790" s="182">
        <v>421</v>
      </c>
      <c r="E790" s="176">
        <v>0</v>
      </c>
      <c r="F790" s="176">
        <v>38.2727272727273</v>
      </c>
    </row>
    <row r="791" customHeight="1" spans="1:6">
      <c r="A791" s="183"/>
      <c r="B791" s="10" t="s">
        <v>823</v>
      </c>
      <c r="C791" s="182"/>
      <c r="D791" s="182">
        <v>421</v>
      </c>
      <c r="E791" s="176">
        <v>0</v>
      </c>
      <c r="F791" s="176">
        <v>38.2727272727273</v>
      </c>
    </row>
    <row r="792" customHeight="1" spans="1:6">
      <c r="A792" s="183"/>
      <c r="B792" s="10" t="s">
        <v>824</v>
      </c>
      <c r="C792" s="182"/>
      <c r="D792" s="182">
        <v>0</v>
      </c>
      <c r="E792" s="176">
        <v>0</v>
      </c>
      <c r="F792" s="176">
        <v>0</v>
      </c>
    </row>
    <row r="793" customHeight="1" spans="1:6">
      <c r="A793" s="183"/>
      <c r="B793" s="10" t="s">
        <v>825</v>
      </c>
      <c r="C793" s="182"/>
      <c r="D793" s="182">
        <v>0</v>
      </c>
      <c r="E793" s="176">
        <v>0</v>
      </c>
      <c r="F793" s="176">
        <v>0</v>
      </c>
    </row>
    <row r="794" customHeight="1" spans="1:6">
      <c r="A794" s="183"/>
      <c r="B794" s="10" t="s">
        <v>826</v>
      </c>
      <c r="C794" s="182"/>
      <c r="D794" s="182">
        <v>0</v>
      </c>
      <c r="E794" s="176">
        <v>0</v>
      </c>
      <c r="F794" s="176">
        <v>0</v>
      </c>
    </row>
    <row r="795" customHeight="1" spans="1:6">
      <c r="A795" s="183"/>
      <c r="B795" s="10" t="s">
        <v>827</v>
      </c>
      <c r="C795" s="182">
        <v>720</v>
      </c>
      <c r="D795" s="182">
        <v>567</v>
      </c>
      <c r="E795" s="176">
        <v>0.7875</v>
      </c>
      <c r="F795" s="176">
        <v>1.24615384615385</v>
      </c>
    </row>
    <row r="796" customHeight="1" spans="1:6">
      <c r="A796" s="183"/>
      <c r="B796" s="10" t="s">
        <v>828</v>
      </c>
      <c r="C796" s="182"/>
      <c r="D796" s="182">
        <v>567</v>
      </c>
      <c r="E796" s="176">
        <v>0</v>
      </c>
      <c r="F796" s="176">
        <v>1.24615384615385</v>
      </c>
    </row>
    <row r="797" customHeight="1" spans="1:6">
      <c r="A797" s="183"/>
      <c r="B797" s="10" t="s">
        <v>829</v>
      </c>
      <c r="C797" s="182"/>
      <c r="D797" s="182">
        <v>0</v>
      </c>
      <c r="E797" s="176">
        <v>0</v>
      </c>
      <c r="F797" s="176">
        <v>0</v>
      </c>
    </row>
    <row r="798" customHeight="1" spans="1:6">
      <c r="A798" s="13" t="s">
        <v>830</v>
      </c>
      <c r="B798" s="10" t="s">
        <v>117</v>
      </c>
      <c r="C798" s="182">
        <v>313</v>
      </c>
      <c r="D798" s="182">
        <v>1386</v>
      </c>
      <c r="E798" s="176">
        <v>4.42811501597444</v>
      </c>
      <c r="F798" s="176">
        <v>4.30434782608696</v>
      </c>
    </row>
    <row r="799" customHeight="1" spans="1:6">
      <c r="A799" s="183"/>
      <c r="B799" s="10" t="s">
        <v>831</v>
      </c>
      <c r="C799" s="182">
        <v>0</v>
      </c>
      <c r="D799" s="182">
        <v>0</v>
      </c>
      <c r="E799" s="176">
        <v>0</v>
      </c>
      <c r="F799" s="176">
        <v>0</v>
      </c>
    </row>
    <row r="800" customHeight="1" spans="1:6">
      <c r="A800" s="183"/>
      <c r="B800" s="10" t="s">
        <v>155</v>
      </c>
      <c r="C800" s="182"/>
      <c r="D800" s="182">
        <v>0</v>
      </c>
      <c r="E800" s="176">
        <v>0</v>
      </c>
      <c r="F800" s="176">
        <v>0</v>
      </c>
    </row>
    <row r="801" customHeight="1" spans="1:6">
      <c r="A801" s="183"/>
      <c r="B801" s="10" t="s">
        <v>156</v>
      </c>
      <c r="C801" s="182"/>
      <c r="D801" s="182">
        <v>0</v>
      </c>
      <c r="E801" s="176">
        <v>0</v>
      </c>
      <c r="F801" s="176">
        <v>0</v>
      </c>
    </row>
    <row r="802" customHeight="1" spans="1:6">
      <c r="A802" s="183"/>
      <c r="B802" s="10" t="s">
        <v>157</v>
      </c>
      <c r="C802" s="182"/>
      <c r="D802" s="182">
        <v>0</v>
      </c>
      <c r="E802" s="176">
        <v>0</v>
      </c>
      <c r="F802" s="176">
        <v>0</v>
      </c>
    </row>
    <row r="803" customHeight="1" spans="1:6">
      <c r="A803" s="183"/>
      <c r="B803" s="10" t="s">
        <v>832</v>
      </c>
      <c r="C803" s="182"/>
      <c r="D803" s="182">
        <v>0</v>
      </c>
      <c r="E803" s="176">
        <v>0</v>
      </c>
      <c r="F803" s="176">
        <v>0</v>
      </c>
    </row>
    <row r="804" customHeight="1" spans="1:6">
      <c r="A804" s="183"/>
      <c r="B804" s="10" t="s">
        <v>833</v>
      </c>
      <c r="C804" s="182"/>
      <c r="D804" s="182">
        <v>0</v>
      </c>
      <c r="E804" s="176">
        <v>0</v>
      </c>
      <c r="F804" s="176">
        <v>0</v>
      </c>
    </row>
    <row r="805" customHeight="1" spans="1:6">
      <c r="A805" s="183"/>
      <c r="B805" s="10" t="s">
        <v>834</v>
      </c>
      <c r="C805" s="182"/>
      <c r="D805" s="182">
        <v>0</v>
      </c>
      <c r="E805" s="176">
        <v>0</v>
      </c>
      <c r="F805" s="176">
        <v>0</v>
      </c>
    </row>
    <row r="806" customHeight="1" spans="1:6">
      <c r="A806" s="183"/>
      <c r="B806" s="10" t="s">
        <v>835</v>
      </c>
      <c r="C806" s="182"/>
      <c r="D806" s="182">
        <v>0</v>
      </c>
      <c r="E806" s="176">
        <v>0</v>
      </c>
      <c r="F806" s="176">
        <v>0</v>
      </c>
    </row>
    <row r="807" customHeight="1" spans="1:6">
      <c r="A807" s="183"/>
      <c r="B807" s="10" t="s">
        <v>836</v>
      </c>
      <c r="C807" s="182"/>
      <c r="D807" s="182">
        <v>0</v>
      </c>
      <c r="E807" s="176">
        <v>0</v>
      </c>
      <c r="F807" s="176">
        <v>0</v>
      </c>
    </row>
    <row r="808" customHeight="1" spans="1:6">
      <c r="A808" s="183"/>
      <c r="B808" s="10" t="s">
        <v>837</v>
      </c>
      <c r="C808" s="182"/>
      <c r="D808" s="182">
        <v>0</v>
      </c>
      <c r="E808" s="176">
        <v>0</v>
      </c>
      <c r="F808" s="176">
        <v>0</v>
      </c>
    </row>
    <row r="809" customHeight="1" spans="1:6">
      <c r="A809" s="183"/>
      <c r="B809" s="10" t="s">
        <v>838</v>
      </c>
      <c r="C809" s="182">
        <v>0</v>
      </c>
      <c r="D809" s="182">
        <v>0</v>
      </c>
      <c r="E809" s="176">
        <v>0</v>
      </c>
      <c r="F809" s="176">
        <v>0</v>
      </c>
    </row>
    <row r="810" customHeight="1" spans="1:6">
      <c r="A810" s="183"/>
      <c r="B810" s="10" t="s">
        <v>155</v>
      </c>
      <c r="C810" s="182"/>
      <c r="D810" s="182">
        <v>0</v>
      </c>
      <c r="E810" s="176">
        <v>0</v>
      </c>
      <c r="F810" s="176">
        <v>0</v>
      </c>
    </row>
    <row r="811" customHeight="1" spans="1:6">
      <c r="A811" s="183"/>
      <c r="B811" s="10" t="s">
        <v>156</v>
      </c>
      <c r="C811" s="182"/>
      <c r="D811" s="182">
        <v>0</v>
      </c>
      <c r="E811" s="176">
        <v>0</v>
      </c>
      <c r="F811" s="176">
        <v>0</v>
      </c>
    </row>
    <row r="812" customHeight="1" spans="1:6">
      <c r="A812" s="183"/>
      <c r="B812" s="10" t="s">
        <v>157</v>
      </c>
      <c r="C812" s="182"/>
      <c r="D812" s="182">
        <v>0</v>
      </c>
      <c r="E812" s="176">
        <v>0</v>
      </c>
      <c r="F812" s="176">
        <v>0</v>
      </c>
    </row>
    <row r="813" customHeight="1" spans="1:6">
      <c r="A813" s="183"/>
      <c r="B813" s="10" t="s">
        <v>839</v>
      </c>
      <c r="C813" s="182"/>
      <c r="D813" s="182">
        <v>0</v>
      </c>
      <c r="E813" s="176">
        <v>0</v>
      </c>
      <c r="F813" s="176">
        <v>0</v>
      </c>
    </row>
    <row r="814" customHeight="1" spans="1:6">
      <c r="A814" s="183"/>
      <c r="B814" s="10" t="s">
        <v>840</v>
      </c>
      <c r="C814" s="182"/>
      <c r="D814" s="182">
        <v>0</v>
      </c>
      <c r="E814" s="176">
        <v>0</v>
      </c>
      <c r="F814" s="176">
        <v>0</v>
      </c>
    </row>
    <row r="815" customHeight="1" spans="1:6">
      <c r="A815" s="183"/>
      <c r="B815" s="10" t="s">
        <v>841</v>
      </c>
      <c r="C815" s="182"/>
      <c r="D815" s="182">
        <v>0</v>
      </c>
      <c r="E815" s="176">
        <v>0</v>
      </c>
      <c r="F815" s="176">
        <v>0</v>
      </c>
    </row>
    <row r="816" customHeight="1" spans="1:6">
      <c r="A816" s="183"/>
      <c r="B816" s="10" t="s">
        <v>842</v>
      </c>
      <c r="C816" s="182"/>
      <c r="D816" s="182">
        <v>0</v>
      </c>
      <c r="E816" s="176">
        <v>0</v>
      </c>
      <c r="F816" s="176">
        <v>0</v>
      </c>
    </row>
    <row r="817" customHeight="1" spans="1:6">
      <c r="A817" s="183"/>
      <c r="B817" s="10" t="s">
        <v>843</v>
      </c>
      <c r="C817" s="182"/>
      <c r="D817" s="182">
        <v>0</v>
      </c>
      <c r="E817" s="176">
        <v>0</v>
      </c>
      <c r="F817" s="176">
        <v>0</v>
      </c>
    </row>
    <row r="818" customHeight="1" spans="1:6">
      <c r="A818" s="183"/>
      <c r="B818" s="10" t="s">
        <v>844</v>
      </c>
      <c r="C818" s="182"/>
      <c r="D818" s="182">
        <v>0</v>
      </c>
      <c r="E818" s="176">
        <v>0</v>
      </c>
      <c r="F818" s="176">
        <v>0</v>
      </c>
    </row>
    <row r="819" customHeight="1" spans="1:6">
      <c r="A819" s="183"/>
      <c r="B819" s="10" t="s">
        <v>845</v>
      </c>
      <c r="C819" s="182"/>
      <c r="D819" s="182">
        <v>0</v>
      </c>
      <c r="E819" s="176">
        <v>0</v>
      </c>
      <c r="F819" s="176">
        <v>0</v>
      </c>
    </row>
    <row r="820" customHeight="1" spans="1:6">
      <c r="A820" s="183"/>
      <c r="B820" s="10" t="s">
        <v>846</v>
      </c>
      <c r="C820" s="182"/>
      <c r="D820" s="182">
        <v>0</v>
      </c>
      <c r="E820" s="176">
        <v>0</v>
      </c>
      <c r="F820" s="176">
        <v>0</v>
      </c>
    </row>
    <row r="821" customHeight="1" spans="1:6">
      <c r="A821" s="183"/>
      <c r="B821" s="10" t="s">
        <v>847</v>
      </c>
      <c r="C821" s="182"/>
      <c r="D821" s="182">
        <v>0</v>
      </c>
      <c r="E821" s="176">
        <v>0</v>
      </c>
      <c r="F821" s="176">
        <v>0</v>
      </c>
    </row>
    <row r="822" customHeight="1" spans="1:6">
      <c r="A822" s="183"/>
      <c r="B822" s="10" t="s">
        <v>848</v>
      </c>
      <c r="C822" s="182"/>
      <c r="D822" s="182">
        <v>0</v>
      </c>
      <c r="E822" s="176">
        <v>0</v>
      </c>
      <c r="F822" s="176">
        <v>0</v>
      </c>
    </row>
    <row r="823" customHeight="1" spans="1:6">
      <c r="A823" s="183"/>
      <c r="B823" s="10" t="s">
        <v>849</v>
      </c>
      <c r="C823" s="182"/>
      <c r="D823" s="182">
        <v>0</v>
      </c>
      <c r="E823" s="176">
        <v>0</v>
      </c>
      <c r="F823" s="176">
        <v>0</v>
      </c>
    </row>
    <row r="824" customHeight="1" spans="1:6">
      <c r="A824" s="183"/>
      <c r="B824" s="10" t="s">
        <v>850</v>
      </c>
      <c r="C824" s="182"/>
      <c r="D824" s="182">
        <v>0</v>
      </c>
      <c r="E824" s="176">
        <v>0</v>
      </c>
      <c r="F824" s="176">
        <v>0</v>
      </c>
    </row>
    <row r="825" customHeight="1" spans="1:6">
      <c r="A825" s="183"/>
      <c r="B825" s="10" t="s">
        <v>851</v>
      </c>
      <c r="C825" s="182">
        <v>0</v>
      </c>
      <c r="D825" s="182">
        <v>0</v>
      </c>
      <c r="E825" s="176">
        <v>0</v>
      </c>
      <c r="F825" s="176">
        <v>0</v>
      </c>
    </row>
    <row r="826" customHeight="1" spans="1:6">
      <c r="A826" s="183"/>
      <c r="B826" s="10" t="s">
        <v>155</v>
      </c>
      <c r="C826" s="182"/>
      <c r="D826" s="182">
        <v>0</v>
      </c>
      <c r="E826" s="176">
        <v>0</v>
      </c>
      <c r="F826" s="176">
        <v>0</v>
      </c>
    </row>
    <row r="827" customHeight="1" spans="1:6">
      <c r="A827" s="183"/>
      <c r="B827" s="10" t="s">
        <v>156</v>
      </c>
      <c r="C827" s="182"/>
      <c r="D827" s="182">
        <v>0</v>
      </c>
      <c r="E827" s="176">
        <v>0</v>
      </c>
      <c r="F827" s="176">
        <v>0</v>
      </c>
    </row>
    <row r="828" customHeight="1" spans="1:6">
      <c r="A828" s="183"/>
      <c r="B828" s="10" t="s">
        <v>157</v>
      </c>
      <c r="C828" s="182"/>
      <c r="D828" s="182">
        <v>0</v>
      </c>
      <c r="E828" s="176">
        <v>0</v>
      </c>
      <c r="F828" s="176">
        <v>0</v>
      </c>
    </row>
    <row r="829" customHeight="1" spans="1:6">
      <c r="A829" s="183"/>
      <c r="B829" s="10" t="s">
        <v>852</v>
      </c>
      <c r="C829" s="182"/>
      <c r="D829" s="182">
        <v>0</v>
      </c>
      <c r="E829" s="176">
        <v>0</v>
      </c>
      <c r="F829" s="176">
        <v>0</v>
      </c>
    </row>
    <row r="830" customHeight="1" spans="1:6">
      <c r="A830" s="183"/>
      <c r="B830" s="10" t="s">
        <v>853</v>
      </c>
      <c r="C830" s="182">
        <v>34</v>
      </c>
      <c r="D830" s="182">
        <v>480</v>
      </c>
      <c r="E830" s="176">
        <v>14.1176470588235</v>
      </c>
      <c r="F830" s="176">
        <v>1.49068322981366</v>
      </c>
    </row>
    <row r="831" customHeight="1" spans="1:6">
      <c r="A831" s="183"/>
      <c r="B831" s="10" t="s">
        <v>155</v>
      </c>
      <c r="C831" s="182"/>
      <c r="D831" s="182">
        <v>0</v>
      </c>
      <c r="E831" s="176">
        <v>0</v>
      </c>
      <c r="F831" s="176">
        <v>0</v>
      </c>
    </row>
    <row r="832" customHeight="1" spans="1:6">
      <c r="A832" s="183"/>
      <c r="B832" s="10" t="s">
        <v>156</v>
      </c>
      <c r="C832" s="182"/>
      <c r="D832" s="182">
        <v>0</v>
      </c>
      <c r="E832" s="176">
        <v>0</v>
      </c>
      <c r="F832" s="176">
        <v>0</v>
      </c>
    </row>
    <row r="833" customHeight="1" spans="1:6">
      <c r="A833" s="183"/>
      <c r="B833" s="10" t="s">
        <v>157</v>
      </c>
      <c r="C833" s="182"/>
      <c r="D833" s="182">
        <v>0</v>
      </c>
      <c r="E833" s="176">
        <v>0</v>
      </c>
      <c r="F833" s="176">
        <v>0</v>
      </c>
    </row>
    <row r="834" customHeight="1" spans="1:6">
      <c r="A834" s="183"/>
      <c r="B834" s="10" t="s">
        <v>854</v>
      </c>
      <c r="C834" s="182"/>
      <c r="D834" s="182">
        <v>0</v>
      </c>
      <c r="E834" s="176">
        <v>0</v>
      </c>
      <c r="F834" s="176">
        <v>0</v>
      </c>
    </row>
    <row r="835" customHeight="1" spans="1:6">
      <c r="A835" s="183"/>
      <c r="B835" s="10" t="s">
        <v>855</v>
      </c>
      <c r="C835" s="182"/>
      <c r="D835" s="182">
        <v>0</v>
      </c>
      <c r="E835" s="176">
        <v>0</v>
      </c>
      <c r="F835" s="176">
        <v>0</v>
      </c>
    </row>
    <row r="836" customHeight="1" spans="1:6">
      <c r="A836" s="183"/>
      <c r="B836" s="10" t="s">
        <v>856</v>
      </c>
      <c r="C836" s="182"/>
      <c r="D836" s="182">
        <v>0</v>
      </c>
      <c r="E836" s="176">
        <v>0</v>
      </c>
      <c r="F836" s="176">
        <v>0</v>
      </c>
    </row>
    <row r="837" customHeight="1" spans="1:6">
      <c r="A837" s="183"/>
      <c r="B837" s="10" t="s">
        <v>857</v>
      </c>
      <c r="C837" s="182"/>
      <c r="D837" s="182">
        <v>0</v>
      </c>
      <c r="E837" s="176">
        <v>0</v>
      </c>
      <c r="F837" s="176">
        <v>0</v>
      </c>
    </row>
    <row r="838" customHeight="1" spans="1:6">
      <c r="A838" s="183"/>
      <c r="B838" s="10" t="s">
        <v>858</v>
      </c>
      <c r="C838" s="182"/>
      <c r="D838" s="182">
        <v>480</v>
      </c>
      <c r="E838" s="176">
        <v>0</v>
      </c>
      <c r="F838" s="176">
        <v>1.49068322981366</v>
      </c>
    </row>
    <row r="839" customHeight="1" spans="1:6">
      <c r="A839" s="183"/>
      <c r="B839" s="10" t="s">
        <v>164</v>
      </c>
      <c r="C839" s="182"/>
      <c r="D839" s="182">
        <v>0</v>
      </c>
      <c r="E839" s="176">
        <v>0</v>
      </c>
      <c r="F839" s="176">
        <v>0</v>
      </c>
    </row>
    <row r="840" customHeight="1" spans="1:6">
      <c r="A840" s="183"/>
      <c r="B840" s="10" t="s">
        <v>859</v>
      </c>
      <c r="C840" s="182"/>
      <c r="D840" s="182">
        <v>0</v>
      </c>
      <c r="E840" s="176">
        <v>0</v>
      </c>
      <c r="F840" s="176">
        <v>0</v>
      </c>
    </row>
    <row r="841" customHeight="1" spans="1:6">
      <c r="A841" s="183"/>
      <c r="B841" s="10" t="s">
        <v>860</v>
      </c>
      <c r="C841" s="182">
        <v>14</v>
      </c>
      <c r="D841" s="182">
        <v>1</v>
      </c>
      <c r="E841" s="176">
        <v>0.0714285714285714</v>
      </c>
      <c r="F841" s="176">
        <v>0</v>
      </c>
    </row>
    <row r="842" customHeight="1" spans="1:6">
      <c r="A842" s="183"/>
      <c r="B842" s="10" t="s">
        <v>155</v>
      </c>
      <c r="C842" s="182"/>
      <c r="D842" s="182">
        <v>1</v>
      </c>
      <c r="E842" s="176">
        <v>0</v>
      </c>
      <c r="F842" s="176">
        <v>0</v>
      </c>
    </row>
    <row r="843" customHeight="1" spans="1:6">
      <c r="A843" s="183"/>
      <c r="B843" s="10" t="s">
        <v>156</v>
      </c>
      <c r="C843" s="182"/>
      <c r="D843" s="182">
        <v>0</v>
      </c>
      <c r="E843" s="176">
        <v>0</v>
      </c>
      <c r="F843" s="176">
        <v>0</v>
      </c>
    </row>
    <row r="844" customHeight="1" spans="1:6">
      <c r="A844" s="183"/>
      <c r="B844" s="10" t="s">
        <v>157</v>
      </c>
      <c r="C844" s="182"/>
      <c r="D844" s="182">
        <v>0</v>
      </c>
      <c r="E844" s="176">
        <v>0</v>
      </c>
      <c r="F844" s="176">
        <v>0</v>
      </c>
    </row>
    <row r="845" customHeight="1" spans="1:6">
      <c r="A845" s="183"/>
      <c r="B845" s="10" t="s">
        <v>861</v>
      </c>
      <c r="C845" s="182"/>
      <c r="D845" s="182">
        <v>0</v>
      </c>
      <c r="E845" s="176">
        <v>0</v>
      </c>
      <c r="F845" s="176">
        <v>0</v>
      </c>
    </row>
    <row r="846" customHeight="1" spans="1:6">
      <c r="A846" s="183"/>
      <c r="B846" s="10" t="s">
        <v>862</v>
      </c>
      <c r="C846" s="182"/>
      <c r="D846" s="182">
        <v>0</v>
      </c>
      <c r="E846" s="176">
        <v>0</v>
      </c>
      <c r="F846" s="176">
        <v>0</v>
      </c>
    </row>
    <row r="847" customHeight="1" spans="1:6">
      <c r="A847" s="183"/>
      <c r="B847" s="10" t="s">
        <v>863</v>
      </c>
      <c r="C847" s="182"/>
      <c r="D847" s="182">
        <v>0</v>
      </c>
      <c r="E847" s="176">
        <v>0</v>
      </c>
      <c r="F847" s="176">
        <v>0</v>
      </c>
    </row>
    <row r="848" customHeight="1" spans="1:6">
      <c r="A848" s="183"/>
      <c r="B848" s="10" t="s">
        <v>864</v>
      </c>
      <c r="C848" s="182">
        <v>265</v>
      </c>
      <c r="D848" s="182">
        <v>905</v>
      </c>
      <c r="E848" s="176">
        <v>3.41509433962264</v>
      </c>
      <c r="F848" s="176">
        <v>0</v>
      </c>
    </row>
    <row r="849" customHeight="1" spans="1:6">
      <c r="A849" s="183"/>
      <c r="B849" s="10" t="s">
        <v>155</v>
      </c>
      <c r="C849" s="182"/>
      <c r="D849" s="182">
        <v>0</v>
      </c>
      <c r="E849" s="176">
        <v>0</v>
      </c>
      <c r="F849" s="176">
        <v>0</v>
      </c>
    </row>
    <row r="850" customHeight="1" spans="1:6">
      <c r="A850" s="183"/>
      <c r="B850" s="10" t="s">
        <v>156</v>
      </c>
      <c r="C850" s="182"/>
      <c r="D850" s="182">
        <v>0</v>
      </c>
      <c r="E850" s="176">
        <v>0</v>
      </c>
      <c r="F850" s="176">
        <v>0</v>
      </c>
    </row>
    <row r="851" customHeight="1" spans="1:6">
      <c r="A851" s="183"/>
      <c r="B851" s="10" t="s">
        <v>157</v>
      </c>
      <c r="C851" s="182"/>
      <c r="D851" s="182">
        <v>0</v>
      </c>
      <c r="E851" s="176">
        <v>0</v>
      </c>
      <c r="F851" s="176">
        <v>0</v>
      </c>
    </row>
    <row r="852" customHeight="1" spans="1:6">
      <c r="A852" s="183"/>
      <c r="B852" s="10" t="s">
        <v>865</v>
      </c>
      <c r="C852" s="182"/>
      <c r="D852" s="182">
        <v>0</v>
      </c>
      <c r="E852" s="176">
        <v>0</v>
      </c>
      <c r="F852" s="176">
        <v>0</v>
      </c>
    </row>
    <row r="853" customHeight="1" spans="1:6">
      <c r="A853" s="183"/>
      <c r="B853" s="10" t="s">
        <v>866</v>
      </c>
      <c r="C853" s="182"/>
      <c r="D853" s="182">
        <v>905</v>
      </c>
      <c r="E853" s="176">
        <v>0</v>
      </c>
      <c r="F853" s="176">
        <v>0</v>
      </c>
    </row>
    <row r="854" customHeight="1" spans="1:6">
      <c r="A854" s="183"/>
      <c r="B854" s="10" t="s">
        <v>867</v>
      </c>
      <c r="C854" s="182"/>
      <c r="D854" s="182">
        <v>0</v>
      </c>
      <c r="E854" s="176">
        <v>0</v>
      </c>
      <c r="F854" s="176">
        <v>0</v>
      </c>
    </row>
    <row r="855" customHeight="1" spans="1:6">
      <c r="A855" s="183"/>
      <c r="B855" s="10" t="s">
        <v>868</v>
      </c>
      <c r="C855" s="182"/>
      <c r="D855" s="182">
        <v>0</v>
      </c>
      <c r="E855" s="176">
        <v>0</v>
      </c>
      <c r="F855" s="176">
        <v>0</v>
      </c>
    </row>
    <row r="856" customHeight="1" spans="1:6">
      <c r="A856" s="183"/>
      <c r="B856" s="10" t="s">
        <v>869</v>
      </c>
      <c r="C856" s="182">
        <v>0</v>
      </c>
      <c r="D856" s="182">
        <v>0</v>
      </c>
      <c r="E856" s="176">
        <v>0</v>
      </c>
      <c r="F856" s="176">
        <v>0</v>
      </c>
    </row>
    <row r="857" customHeight="1" spans="1:6">
      <c r="A857" s="183"/>
      <c r="B857" s="10" t="s">
        <v>870</v>
      </c>
      <c r="C857" s="182"/>
      <c r="D857" s="182">
        <v>0</v>
      </c>
      <c r="E857" s="176">
        <v>0</v>
      </c>
      <c r="F857" s="176">
        <v>0</v>
      </c>
    </row>
    <row r="858" customHeight="1" spans="1:6">
      <c r="A858" s="183"/>
      <c r="B858" s="10" t="s">
        <v>871</v>
      </c>
      <c r="C858" s="182"/>
      <c r="D858" s="182">
        <v>0</v>
      </c>
      <c r="E858" s="176">
        <v>0</v>
      </c>
      <c r="F858" s="176">
        <v>0</v>
      </c>
    </row>
    <row r="859" customHeight="1" spans="1:6">
      <c r="A859" s="183"/>
      <c r="B859" s="10" t="s">
        <v>872</v>
      </c>
      <c r="C859" s="182"/>
      <c r="D859" s="182">
        <v>0</v>
      </c>
      <c r="E859" s="176">
        <v>0</v>
      </c>
      <c r="F859" s="176">
        <v>0</v>
      </c>
    </row>
    <row r="860" customHeight="1" spans="1:6">
      <c r="A860" s="183"/>
      <c r="B860" s="10" t="s">
        <v>873</v>
      </c>
      <c r="C860" s="182"/>
      <c r="D860" s="182">
        <v>0</v>
      </c>
      <c r="E860" s="176">
        <v>0</v>
      </c>
      <c r="F860" s="176">
        <v>0</v>
      </c>
    </row>
    <row r="861" customHeight="1" spans="1:6">
      <c r="A861" s="183"/>
      <c r="B861" s="10" t="s">
        <v>874</v>
      </c>
      <c r="C861" s="182"/>
      <c r="D861" s="182">
        <v>0</v>
      </c>
      <c r="E861" s="176">
        <v>0</v>
      </c>
      <c r="F861" s="176">
        <v>0</v>
      </c>
    </row>
    <row r="862" customHeight="1" spans="1:6">
      <c r="A862" s="13" t="s">
        <v>875</v>
      </c>
      <c r="B862" s="10" t="s">
        <v>118</v>
      </c>
      <c r="C862" s="182">
        <v>1678</v>
      </c>
      <c r="D862" s="182">
        <v>1997</v>
      </c>
      <c r="E862" s="176">
        <v>1.19010727056019</v>
      </c>
      <c r="F862" s="176">
        <v>0.430387931034483</v>
      </c>
    </row>
    <row r="863" customHeight="1" spans="1:6">
      <c r="A863" s="183"/>
      <c r="B863" s="10" t="s">
        <v>876</v>
      </c>
      <c r="C863" s="182">
        <v>1661</v>
      </c>
      <c r="D863" s="182">
        <v>1986</v>
      </c>
      <c r="E863" s="176">
        <v>1.19566526189043</v>
      </c>
      <c r="F863" s="176">
        <v>0.442020921433341</v>
      </c>
    </row>
    <row r="864" customHeight="1" spans="1:6">
      <c r="A864" s="183"/>
      <c r="B864" s="10" t="s">
        <v>155</v>
      </c>
      <c r="C864" s="182"/>
      <c r="D864" s="182">
        <v>160</v>
      </c>
      <c r="E864" s="176">
        <v>0</v>
      </c>
      <c r="F864" s="176">
        <v>0.615384615384615</v>
      </c>
    </row>
    <row r="865" customHeight="1" spans="1:6">
      <c r="A865" s="183"/>
      <c r="B865" s="10" t="s">
        <v>156</v>
      </c>
      <c r="C865" s="182"/>
      <c r="D865" s="182">
        <v>0</v>
      </c>
      <c r="E865" s="176">
        <v>0</v>
      </c>
      <c r="F865" s="176">
        <v>0</v>
      </c>
    </row>
    <row r="866" customHeight="1" spans="1:6">
      <c r="A866" s="183"/>
      <c r="B866" s="10" t="s">
        <v>157</v>
      </c>
      <c r="C866" s="182"/>
      <c r="D866" s="182">
        <v>0</v>
      </c>
      <c r="E866" s="176">
        <v>0</v>
      </c>
      <c r="F866" s="176">
        <v>0</v>
      </c>
    </row>
    <row r="867" customHeight="1" spans="1:6">
      <c r="A867" s="183"/>
      <c r="B867" s="10" t="s">
        <v>877</v>
      </c>
      <c r="C867" s="182"/>
      <c r="D867" s="182">
        <v>0</v>
      </c>
      <c r="E867" s="176">
        <v>0</v>
      </c>
      <c r="F867" s="176">
        <v>0</v>
      </c>
    </row>
    <row r="868" customHeight="1" spans="1:6">
      <c r="A868" s="183"/>
      <c r="B868" s="10" t="s">
        <v>878</v>
      </c>
      <c r="C868" s="182"/>
      <c r="D868" s="182">
        <v>0</v>
      </c>
      <c r="E868" s="176">
        <v>0</v>
      </c>
      <c r="F868" s="176">
        <v>0</v>
      </c>
    </row>
    <row r="869" customHeight="1" spans="1:6">
      <c r="A869" s="183"/>
      <c r="B869" s="10" t="s">
        <v>879</v>
      </c>
      <c r="C869" s="182"/>
      <c r="D869" s="182">
        <v>0</v>
      </c>
      <c r="E869" s="176">
        <v>0</v>
      </c>
      <c r="F869" s="176">
        <v>0</v>
      </c>
    </row>
    <row r="870" customHeight="1" spans="1:6">
      <c r="A870" s="183"/>
      <c r="B870" s="10" t="s">
        <v>880</v>
      </c>
      <c r="C870" s="182"/>
      <c r="D870" s="182">
        <v>0</v>
      </c>
      <c r="E870" s="176">
        <v>0</v>
      </c>
      <c r="F870" s="176">
        <v>0</v>
      </c>
    </row>
    <row r="871" customHeight="1" spans="1:6">
      <c r="A871" s="183"/>
      <c r="B871" s="10" t="s">
        <v>164</v>
      </c>
      <c r="C871" s="182"/>
      <c r="D871" s="182">
        <v>351</v>
      </c>
      <c r="E871" s="176">
        <v>0</v>
      </c>
      <c r="F871" s="176">
        <v>0.0879919779393332</v>
      </c>
    </row>
    <row r="872" customHeight="1" spans="1:6">
      <c r="A872" s="183"/>
      <c r="B872" s="10" t="s">
        <v>881</v>
      </c>
      <c r="C872" s="182"/>
      <c r="D872" s="182">
        <v>1475</v>
      </c>
      <c r="E872" s="176">
        <v>0</v>
      </c>
      <c r="F872" s="176">
        <v>8.8855421686747</v>
      </c>
    </row>
    <row r="873" customHeight="1" spans="1:6">
      <c r="A873" s="183"/>
      <c r="B873" s="10" t="s">
        <v>882</v>
      </c>
      <c r="C873" s="182">
        <v>17</v>
      </c>
      <c r="D873" s="182">
        <v>11</v>
      </c>
      <c r="E873" s="176">
        <v>0.647058823529412</v>
      </c>
      <c r="F873" s="176">
        <v>0.647058823529412</v>
      </c>
    </row>
    <row r="874" customHeight="1" spans="1:6">
      <c r="A874" s="183"/>
      <c r="B874" s="10" t="s">
        <v>155</v>
      </c>
      <c r="C874" s="182"/>
      <c r="D874" s="182">
        <v>0</v>
      </c>
      <c r="E874" s="176">
        <v>0</v>
      </c>
      <c r="F874" s="176">
        <v>0</v>
      </c>
    </row>
    <row r="875" customHeight="1" spans="1:6">
      <c r="A875" s="183"/>
      <c r="B875" s="10" t="s">
        <v>156</v>
      </c>
      <c r="C875" s="182"/>
      <c r="D875" s="182">
        <v>0</v>
      </c>
      <c r="E875" s="176">
        <v>0</v>
      </c>
      <c r="F875" s="176">
        <v>0</v>
      </c>
    </row>
    <row r="876" customHeight="1" spans="1:6">
      <c r="A876" s="183"/>
      <c r="B876" s="10" t="s">
        <v>157</v>
      </c>
      <c r="C876" s="182"/>
      <c r="D876" s="182">
        <v>0</v>
      </c>
      <c r="E876" s="176">
        <v>0</v>
      </c>
      <c r="F876" s="176">
        <v>0</v>
      </c>
    </row>
    <row r="877" customHeight="1" spans="1:6">
      <c r="A877" s="183"/>
      <c r="B877" s="10" t="s">
        <v>883</v>
      </c>
      <c r="C877" s="182"/>
      <c r="D877" s="182">
        <v>0</v>
      </c>
      <c r="E877" s="176">
        <v>0</v>
      </c>
      <c r="F877" s="176">
        <v>0</v>
      </c>
    </row>
    <row r="878" customHeight="1" spans="1:6">
      <c r="A878" s="183"/>
      <c r="B878" s="10" t="s">
        <v>884</v>
      </c>
      <c r="C878" s="182"/>
      <c r="D878" s="182">
        <v>11</v>
      </c>
      <c r="E878" s="176">
        <v>0</v>
      </c>
      <c r="F878" s="176">
        <v>0</v>
      </c>
    </row>
    <row r="879" customHeight="1" spans="1:6">
      <c r="A879" s="183"/>
      <c r="B879" s="10" t="s">
        <v>885</v>
      </c>
      <c r="C879" s="182">
        <v>0</v>
      </c>
      <c r="D879" s="182">
        <v>0</v>
      </c>
      <c r="E879" s="176">
        <v>0</v>
      </c>
      <c r="F879" s="176">
        <v>0</v>
      </c>
    </row>
    <row r="880" customHeight="1" spans="1:6">
      <c r="A880" s="183"/>
      <c r="B880" s="10" t="s">
        <v>886</v>
      </c>
      <c r="C880" s="182"/>
      <c r="D880" s="182">
        <v>0</v>
      </c>
      <c r="E880" s="176">
        <v>0</v>
      </c>
      <c r="F880" s="176">
        <v>0</v>
      </c>
    </row>
    <row r="881" customHeight="1" spans="1:6">
      <c r="A881" s="183"/>
      <c r="B881" s="10" t="s">
        <v>887</v>
      </c>
      <c r="C881" s="182"/>
      <c r="D881" s="182">
        <v>0</v>
      </c>
      <c r="E881" s="176">
        <v>0</v>
      </c>
      <c r="F881" s="176">
        <v>0</v>
      </c>
    </row>
    <row r="882" customHeight="1" spans="1:6">
      <c r="A882" s="13" t="s">
        <v>888</v>
      </c>
      <c r="B882" s="10" t="s">
        <v>119</v>
      </c>
      <c r="C882" s="182">
        <v>0</v>
      </c>
      <c r="D882" s="182">
        <v>8</v>
      </c>
      <c r="E882" s="176">
        <v>0</v>
      </c>
      <c r="F882" s="176">
        <v>1</v>
      </c>
    </row>
    <row r="883" customHeight="1" spans="1:6">
      <c r="A883" s="183"/>
      <c r="B883" s="10" t="s">
        <v>889</v>
      </c>
      <c r="C883" s="182">
        <v>0</v>
      </c>
      <c r="D883" s="182">
        <v>8</v>
      </c>
      <c r="E883" s="176">
        <v>0</v>
      </c>
      <c r="F883" s="176">
        <v>1</v>
      </c>
    </row>
    <row r="884" customHeight="1" spans="1:6">
      <c r="A884" s="183"/>
      <c r="B884" s="10" t="s">
        <v>155</v>
      </c>
      <c r="C884" s="182"/>
      <c r="D884" s="182">
        <v>0</v>
      </c>
      <c r="E884" s="176">
        <v>0</v>
      </c>
      <c r="F884" s="176">
        <v>0</v>
      </c>
    </row>
    <row r="885" customHeight="1" spans="1:6">
      <c r="A885" s="183"/>
      <c r="B885" s="10" t="s">
        <v>156</v>
      </c>
      <c r="C885" s="182"/>
      <c r="D885" s="182">
        <v>8</v>
      </c>
      <c r="E885" s="176">
        <v>0</v>
      </c>
      <c r="F885" s="176">
        <v>1</v>
      </c>
    </row>
    <row r="886" customHeight="1" spans="1:6">
      <c r="A886" s="183"/>
      <c r="B886" s="10" t="s">
        <v>157</v>
      </c>
      <c r="C886" s="182"/>
      <c r="D886" s="182">
        <v>0</v>
      </c>
      <c r="E886" s="176">
        <v>0</v>
      </c>
      <c r="F886" s="176">
        <v>0</v>
      </c>
    </row>
    <row r="887" customHeight="1" spans="1:6">
      <c r="A887" s="183"/>
      <c r="B887" s="10" t="s">
        <v>890</v>
      </c>
      <c r="C887" s="182"/>
      <c r="D887" s="182">
        <v>0</v>
      </c>
      <c r="E887" s="176">
        <v>0</v>
      </c>
      <c r="F887" s="176">
        <v>0</v>
      </c>
    </row>
    <row r="888" customHeight="1" spans="1:6">
      <c r="A888" s="183"/>
      <c r="B888" s="10" t="s">
        <v>164</v>
      </c>
      <c r="C888" s="182"/>
      <c r="D888" s="182">
        <v>0</v>
      </c>
      <c r="E888" s="176">
        <v>0</v>
      </c>
      <c r="F888" s="176">
        <v>0</v>
      </c>
    </row>
    <row r="889" customHeight="1" spans="1:6">
      <c r="A889" s="183"/>
      <c r="B889" s="10" t="s">
        <v>891</v>
      </c>
      <c r="C889" s="182"/>
      <c r="D889" s="182">
        <v>0</v>
      </c>
      <c r="E889" s="176">
        <v>0</v>
      </c>
      <c r="F889" s="176">
        <v>0</v>
      </c>
    </row>
    <row r="890" customHeight="1" spans="1:6">
      <c r="A890" s="183"/>
      <c r="B890" s="10" t="s">
        <v>892</v>
      </c>
      <c r="C890" s="182">
        <v>0</v>
      </c>
      <c r="D890" s="182">
        <v>0</v>
      </c>
      <c r="E890" s="176">
        <v>0</v>
      </c>
      <c r="F890" s="176">
        <v>0</v>
      </c>
    </row>
    <row r="891" customHeight="1" spans="1:6">
      <c r="A891" s="183"/>
      <c r="B891" s="10" t="s">
        <v>893</v>
      </c>
      <c r="C891" s="182"/>
      <c r="D891" s="182">
        <v>0</v>
      </c>
      <c r="E891" s="176">
        <v>0</v>
      </c>
      <c r="F891" s="176">
        <v>0</v>
      </c>
    </row>
    <row r="892" customHeight="1" spans="1:6">
      <c r="A892" s="183"/>
      <c r="B892" s="10" t="s">
        <v>894</v>
      </c>
      <c r="C892" s="182"/>
      <c r="D892" s="182">
        <v>0</v>
      </c>
      <c r="E892" s="176">
        <v>0</v>
      </c>
      <c r="F892" s="176">
        <v>0</v>
      </c>
    </row>
    <row r="893" customHeight="1" spans="1:6">
      <c r="A893" s="183"/>
      <c r="B893" s="10" t="s">
        <v>895</v>
      </c>
      <c r="C893" s="182"/>
      <c r="D893" s="182">
        <v>0</v>
      </c>
      <c r="E893" s="176">
        <v>0</v>
      </c>
      <c r="F893" s="176">
        <v>0</v>
      </c>
    </row>
    <row r="894" customHeight="1" spans="1:6">
      <c r="A894" s="183"/>
      <c r="B894" s="10" t="s">
        <v>896</v>
      </c>
      <c r="C894" s="182"/>
      <c r="D894" s="182">
        <v>0</v>
      </c>
      <c r="E894" s="176">
        <v>0</v>
      </c>
      <c r="F894" s="176">
        <v>0</v>
      </c>
    </row>
    <row r="895" customHeight="1" spans="1:6">
      <c r="A895" s="183"/>
      <c r="B895" s="10" t="s">
        <v>897</v>
      </c>
      <c r="C895" s="182"/>
      <c r="D895" s="182">
        <v>0</v>
      </c>
      <c r="E895" s="176">
        <v>0</v>
      </c>
      <c r="F895" s="176">
        <v>0</v>
      </c>
    </row>
    <row r="896" customHeight="1" spans="1:6">
      <c r="A896" s="183"/>
      <c r="B896" s="10" t="s">
        <v>898</v>
      </c>
      <c r="C896" s="182"/>
      <c r="D896" s="182">
        <v>0</v>
      </c>
      <c r="E896" s="176">
        <v>0</v>
      </c>
      <c r="F896" s="176">
        <v>0</v>
      </c>
    </row>
    <row r="897" customHeight="1" spans="1:6">
      <c r="A897" s="183"/>
      <c r="B897" s="10" t="s">
        <v>899</v>
      </c>
      <c r="C897" s="182"/>
      <c r="D897" s="182">
        <v>0</v>
      </c>
      <c r="E897" s="176">
        <v>0</v>
      </c>
      <c r="F897" s="176">
        <v>0</v>
      </c>
    </row>
    <row r="898" customHeight="1" spans="1:6">
      <c r="A898" s="183"/>
      <c r="B898" s="10" t="s">
        <v>900</v>
      </c>
      <c r="C898" s="182"/>
      <c r="D898" s="182">
        <v>0</v>
      </c>
      <c r="E898" s="176">
        <v>0</v>
      </c>
      <c r="F898" s="176">
        <v>0</v>
      </c>
    </row>
    <row r="899" customHeight="1" spans="1:6">
      <c r="A899" s="183"/>
      <c r="B899" s="10" t="s">
        <v>901</v>
      </c>
      <c r="C899" s="182"/>
      <c r="D899" s="182">
        <v>0</v>
      </c>
      <c r="E899" s="176">
        <v>0</v>
      </c>
      <c r="F899" s="176">
        <v>0</v>
      </c>
    </row>
    <row r="900" customHeight="1" spans="1:6">
      <c r="A900" s="183"/>
      <c r="B900" s="10" t="s">
        <v>902</v>
      </c>
      <c r="C900" s="182">
        <v>0</v>
      </c>
      <c r="D900" s="182">
        <v>0</v>
      </c>
      <c r="E900" s="176">
        <v>0</v>
      </c>
      <c r="F900" s="176">
        <v>0</v>
      </c>
    </row>
    <row r="901" customHeight="1" spans="1:6">
      <c r="A901" s="183"/>
      <c r="B901" s="10" t="s">
        <v>903</v>
      </c>
      <c r="C901" s="182"/>
      <c r="D901" s="182">
        <v>0</v>
      </c>
      <c r="E901" s="176">
        <v>0</v>
      </c>
      <c r="F901" s="176">
        <v>0</v>
      </c>
    </row>
    <row r="902" customHeight="1" spans="1:6">
      <c r="A902" s="183"/>
      <c r="B902" s="10" t="s">
        <v>904</v>
      </c>
      <c r="C902" s="182"/>
      <c r="D902" s="182">
        <v>0</v>
      </c>
      <c r="E902" s="176">
        <v>0</v>
      </c>
      <c r="F902" s="176">
        <v>0</v>
      </c>
    </row>
    <row r="903" customHeight="1" spans="1:6">
      <c r="A903" s="183"/>
      <c r="B903" s="10" t="s">
        <v>905</v>
      </c>
      <c r="C903" s="182"/>
      <c r="D903" s="182">
        <v>0</v>
      </c>
      <c r="E903" s="176">
        <v>0</v>
      </c>
      <c r="F903" s="176">
        <v>0</v>
      </c>
    </row>
    <row r="904" customHeight="1" spans="1:6">
      <c r="A904" s="183"/>
      <c r="B904" s="10" t="s">
        <v>906</v>
      </c>
      <c r="C904" s="182"/>
      <c r="D904" s="182">
        <v>0</v>
      </c>
      <c r="E904" s="176">
        <v>0</v>
      </c>
      <c r="F904" s="176">
        <v>0</v>
      </c>
    </row>
    <row r="905" customHeight="1" spans="1:6">
      <c r="A905" s="183"/>
      <c r="B905" s="10" t="s">
        <v>907</v>
      </c>
      <c r="C905" s="182"/>
      <c r="D905" s="182">
        <v>0</v>
      </c>
      <c r="E905" s="176">
        <v>0</v>
      </c>
      <c r="F905" s="176">
        <v>0</v>
      </c>
    </row>
    <row r="906" customHeight="1" spans="1:6">
      <c r="A906" s="183"/>
      <c r="B906" s="10" t="s">
        <v>908</v>
      </c>
      <c r="C906" s="182">
        <v>0</v>
      </c>
      <c r="D906" s="182">
        <v>0</v>
      </c>
      <c r="E906" s="176">
        <v>0</v>
      </c>
      <c r="F906" s="176">
        <v>0</v>
      </c>
    </row>
    <row r="907" customHeight="1" spans="1:6">
      <c r="A907" s="183"/>
      <c r="B907" s="10" t="s">
        <v>909</v>
      </c>
      <c r="C907" s="182"/>
      <c r="D907" s="182">
        <v>0</v>
      </c>
      <c r="E907" s="176">
        <v>0</v>
      </c>
      <c r="F907" s="176">
        <v>0</v>
      </c>
    </row>
    <row r="908" customHeight="1" spans="1:6">
      <c r="A908" s="183"/>
      <c r="B908" s="10" t="s">
        <v>910</v>
      </c>
      <c r="C908" s="182"/>
      <c r="D908" s="182">
        <v>0</v>
      </c>
      <c r="E908" s="176">
        <v>0</v>
      </c>
      <c r="F908" s="176">
        <v>0</v>
      </c>
    </row>
    <row r="909" customHeight="1" spans="1:6">
      <c r="A909" s="183"/>
      <c r="B909" s="10" t="s">
        <v>911</v>
      </c>
      <c r="C909" s="182">
        <v>0</v>
      </c>
      <c r="D909" s="182">
        <v>0</v>
      </c>
      <c r="E909" s="176">
        <v>0</v>
      </c>
      <c r="F909" s="176">
        <v>0</v>
      </c>
    </row>
    <row r="910" customHeight="1" spans="1:6">
      <c r="A910" s="183"/>
      <c r="B910" s="10" t="s">
        <v>912</v>
      </c>
      <c r="C910" s="182"/>
      <c r="D910" s="182">
        <v>0</v>
      </c>
      <c r="E910" s="176">
        <v>0</v>
      </c>
      <c r="F910" s="176">
        <v>0</v>
      </c>
    </row>
    <row r="911" customHeight="1" spans="1:6">
      <c r="A911" s="183"/>
      <c r="B911" s="10" t="s">
        <v>913</v>
      </c>
      <c r="C911" s="182"/>
      <c r="D911" s="182">
        <v>0</v>
      </c>
      <c r="E911" s="176">
        <v>0</v>
      </c>
      <c r="F911" s="176">
        <v>0</v>
      </c>
    </row>
    <row r="912" customHeight="1" spans="1:6">
      <c r="A912" s="13" t="s">
        <v>914</v>
      </c>
      <c r="B912" s="10" t="s">
        <v>120</v>
      </c>
      <c r="C912" s="182">
        <v>0</v>
      </c>
      <c r="D912" s="182">
        <v>0</v>
      </c>
      <c r="E912" s="176">
        <v>0</v>
      </c>
      <c r="F912" s="176">
        <v>0</v>
      </c>
    </row>
    <row r="913" customHeight="1" spans="1:6">
      <c r="A913" s="183"/>
      <c r="B913" s="10" t="s">
        <v>915</v>
      </c>
      <c r="C913" s="182">
        <v>0</v>
      </c>
      <c r="D913" s="182">
        <v>0</v>
      </c>
      <c r="E913" s="176">
        <v>0</v>
      </c>
      <c r="F913" s="176">
        <v>0</v>
      </c>
    </row>
    <row r="914" customHeight="1" spans="1:6">
      <c r="A914" s="183"/>
      <c r="B914" s="10" t="s">
        <v>916</v>
      </c>
      <c r="C914" s="182">
        <v>0</v>
      </c>
      <c r="D914" s="182">
        <v>0</v>
      </c>
      <c r="E914" s="176">
        <v>0</v>
      </c>
      <c r="F914" s="176">
        <v>0</v>
      </c>
    </row>
    <row r="915" customHeight="1" spans="1:6">
      <c r="A915" s="183"/>
      <c r="B915" s="10" t="s">
        <v>917</v>
      </c>
      <c r="C915" s="182">
        <v>0</v>
      </c>
      <c r="D915" s="182">
        <v>0</v>
      </c>
      <c r="E915" s="176">
        <v>0</v>
      </c>
      <c r="F915" s="176">
        <v>0</v>
      </c>
    </row>
    <row r="916" customHeight="1" spans="1:6">
      <c r="A916" s="183"/>
      <c r="B916" s="10" t="s">
        <v>918</v>
      </c>
      <c r="C916" s="182">
        <v>0</v>
      </c>
      <c r="D916" s="182">
        <v>0</v>
      </c>
      <c r="E916" s="176">
        <v>0</v>
      </c>
      <c r="F916" s="176">
        <v>0</v>
      </c>
    </row>
    <row r="917" customHeight="1" spans="1:6">
      <c r="A917" s="183"/>
      <c r="B917" s="10" t="s">
        <v>919</v>
      </c>
      <c r="C917" s="182">
        <v>0</v>
      </c>
      <c r="D917" s="182">
        <v>0</v>
      </c>
      <c r="E917" s="176">
        <v>0</v>
      </c>
      <c r="F917" s="176">
        <v>0</v>
      </c>
    </row>
    <row r="918" customHeight="1" spans="1:6">
      <c r="A918" s="183"/>
      <c r="B918" s="10" t="s">
        <v>695</v>
      </c>
      <c r="C918" s="182">
        <v>0</v>
      </c>
      <c r="D918" s="182">
        <v>0</v>
      </c>
      <c r="E918" s="176">
        <v>0</v>
      </c>
      <c r="F918" s="176">
        <v>0</v>
      </c>
    </row>
    <row r="919" customHeight="1" spans="1:6">
      <c r="A919" s="183"/>
      <c r="B919" s="10" t="s">
        <v>920</v>
      </c>
      <c r="C919" s="182">
        <v>0</v>
      </c>
      <c r="D919" s="182">
        <v>0</v>
      </c>
      <c r="E919" s="176">
        <v>0</v>
      </c>
      <c r="F919" s="176">
        <v>0</v>
      </c>
    </row>
    <row r="920" customHeight="1" spans="1:6">
      <c r="A920" s="183"/>
      <c r="B920" s="10" t="s">
        <v>921</v>
      </c>
      <c r="C920" s="182">
        <v>0</v>
      </c>
      <c r="D920" s="182">
        <v>0</v>
      </c>
      <c r="E920" s="176">
        <v>0</v>
      </c>
      <c r="F920" s="176">
        <v>0</v>
      </c>
    </row>
    <row r="921" customHeight="1" spans="1:6">
      <c r="A921" s="183"/>
      <c r="B921" s="10" t="s">
        <v>922</v>
      </c>
      <c r="C921" s="182">
        <v>0</v>
      </c>
      <c r="D921" s="182">
        <v>0</v>
      </c>
      <c r="E921" s="176">
        <v>0</v>
      </c>
      <c r="F921" s="176">
        <v>0</v>
      </c>
    </row>
    <row r="922" customHeight="1" spans="1:6">
      <c r="A922" s="13" t="s">
        <v>923</v>
      </c>
      <c r="B922" s="10" t="s">
        <v>121</v>
      </c>
      <c r="C922" s="182">
        <v>979</v>
      </c>
      <c r="D922" s="182">
        <v>1412</v>
      </c>
      <c r="E922" s="176">
        <v>1.44228804902962</v>
      </c>
      <c r="F922" s="176">
        <v>0.697973306969847</v>
      </c>
    </row>
    <row r="923" customHeight="1" spans="1:6">
      <c r="A923" s="183"/>
      <c r="B923" s="10" t="s">
        <v>924</v>
      </c>
      <c r="C923" s="182">
        <v>917</v>
      </c>
      <c r="D923" s="182">
        <v>1296</v>
      </c>
      <c r="E923" s="176">
        <v>1.41330425299891</v>
      </c>
      <c r="F923" s="176">
        <v>0.712087912087912</v>
      </c>
    </row>
    <row r="924" customHeight="1" spans="1:6">
      <c r="A924" s="183"/>
      <c r="B924" s="10" t="s">
        <v>155</v>
      </c>
      <c r="C924" s="182"/>
      <c r="D924" s="182">
        <v>866</v>
      </c>
      <c r="E924" s="176">
        <v>0</v>
      </c>
      <c r="F924" s="176">
        <v>0.788706739526412</v>
      </c>
    </row>
    <row r="925" customHeight="1" spans="1:6">
      <c r="A925" s="183"/>
      <c r="B925" s="10" t="s">
        <v>156</v>
      </c>
      <c r="C925" s="182"/>
      <c r="D925" s="182">
        <v>94</v>
      </c>
      <c r="E925" s="176">
        <v>0</v>
      </c>
      <c r="F925" s="176">
        <v>1.06818181818182</v>
      </c>
    </row>
    <row r="926" customHeight="1" spans="1:6">
      <c r="A926" s="183"/>
      <c r="B926" s="10" t="s">
        <v>157</v>
      </c>
      <c r="C926" s="182"/>
      <c r="D926" s="182">
        <v>0</v>
      </c>
      <c r="E926" s="176">
        <v>0</v>
      </c>
      <c r="F926" s="176">
        <v>0</v>
      </c>
    </row>
    <row r="927" customHeight="1" spans="1:6">
      <c r="A927" s="183"/>
      <c r="B927" s="10" t="s">
        <v>925</v>
      </c>
      <c r="C927" s="182"/>
      <c r="D927" s="182">
        <v>100</v>
      </c>
      <c r="E927" s="176">
        <v>0</v>
      </c>
      <c r="F927" s="176">
        <v>1.96078431372549</v>
      </c>
    </row>
    <row r="928" customHeight="1" spans="1:6">
      <c r="A928" s="183"/>
      <c r="B928" s="10" t="s">
        <v>926</v>
      </c>
      <c r="C928" s="182"/>
      <c r="D928" s="182">
        <v>231</v>
      </c>
      <c r="E928" s="176">
        <v>0</v>
      </c>
      <c r="F928" s="176">
        <v>0.401041666666667</v>
      </c>
    </row>
    <row r="929" customHeight="1" spans="1:6">
      <c r="A929" s="183"/>
      <c r="B929" s="10" t="s">
        <v>927</v>
      </c>
      <c r="C929" s="182"/>
      <c r="D929" s="182">
        <v>0</v>
      </c>
      <c r="E929" s="176">
        <v>0</v>
      </c>
      <c r="F929" s="176">
        <v>0</v>
      </c>
    </row>
    <row r="930" customHeight="1" spans="1:6">
      <c r="A930" s="183"/>
      <c r="B930" s="10" t="s">
        <v>928</v>
      </c>
      <c r="C930" s="182"/>
      <c r="D930" s="182">
        <v>0</v>
      </c>
      <c r="E930" s="176">
        <v>0</v>
      </c>
      <c r="F930" s="176">
        <v>0</v>
      </c>
    </row>
    <row r="931" customHeight="1" spans="1:6">
      <c r="A931" s="183"/>
      <c r="B931" s="10" t="s">
        <v>929</v>
      </c>
      <c r="C931" s="182"/>
      <c r="D931" s="182">
        <v>0</v>
      </c>
      <c r="E931" s="176">
        <v>0</v>
      </c>
      <c r="F931" s="176">
        <v>0</v>
      </c>
    </row>
    <row r="932" customHeight="1" spans="1:6">
      <c r="A932" s="183"/>
      <c r="B932" s="10" t="s">
        <v>930</v>
      </c>
      <c r="C932" s="182"/>
      <c r="D932" s="182">
        <v>0</v>
      </c>
      <c r="E932" s="176">
        <v>0</v>
      </c>
      <c r="F932" s="176">
        <v>0</v>
      </c>
    </row>
    <row r="933" customHeight="1" spans="1:6">
      <c r="A933" s="183"/>
      <c r="B933" s="10" t="s">
        <v>931</v>
      </c>
      <c r="C933" s="182"/>
      <c r="D933" s="182">
        <v>0</v>
      </c>
      <c r="E933" s="176">
        <v>0</v>
      </c>
      <c r="F933" s="176">
        <v>0</v>
      </c>
    </row>
    <row r="934" customHeight="1" spans="1:6">
      <c r="A934" s="183"/>
      <c r="B934" s="10" t="s">
        <v>932</v>
      </c>
      <c r="C934" s="182"/>
      <c r="D934" s="182">
        <v>0</v>
      </c>
      <c r="E934" s="176">
        <v>0</v>
      </c>
      <c r="F934" s="176">
        <v>0</v>
      </c>
    </row>
    <row r="935" customHeight="1" spans="1:6">
      <c r="A935" s="183"/>
      <c r="B935" s="10" t="s">
        <v>933</v>
      </c>
      <c r="C935" s="182"/>
      <c r="D935" s="182">
        <v>0</v>
      </c>
      <c r="E935" s="176">
        <v>0</v>
      </c>
      <c r="F935" s="176">
        <v>0</v>
      </c>
    </row>
    <row r="936" customHeight="1" spans="1:6">
      <c r="A936" s="183"/>
      <c r="B936" s="10" t="s">
        <v>934</v>
      </c>
      <c r="C936" s="182"/>
      <c r="D936" s="182">
        <v>0</v>
      </c>
      <c r="E936" s="176">
        <v>0</v>
      </c>
      <c r="F936" s="176">
        <v>0</v>
      </c>
    </row>
    <row r="937" customHeight="1" spans="1:6">
      <c r="A937" s="183"/>
      <c r="B937" s="10" t="s">
        <v>935</v>
      </c>
      <c r="C937" s="182"/>
      <c r="D937" s="182">
        <v>0</v>
      </c>
      <c r="E937" s="176">
        <v>0</v>
      </c>
      <c r="F937" s="176">
        <v>0</v>
      </c>
    </row>
    <row r="938" customHeight="1" spans="1:6">
      <c r="A938" s="183"/>
      <c r="B938" s="10" t="s">
        <v>936</v>
      </c>
      <c r="C938" s="182"/>
      <c r="D938" s="182">
        <v>0</v>
      </c>
      <c r="E938" s="176">
        <v>0</v>
      </c>
      <c r="F938" s="176">
        <v>0</v>
      </c>
    </row>
    <row r="939" customHeight="1" spans="1:6">
      <c r="A939" s="183"/>
      <c r="B939" s="10" t="s">
        <v>937</v>
      </c>
      <c r="C939" s="182"/>
      <c r="D939" s="182">
        <v>0</v>
      </c>
      <c r="E939" s="176">
        <v>0</v>
      </c>
      <c r="F939" s="176">
        <v>0</v>
      </c>
    </row>
    <row r="940" customHeight="1" spans="1:6">
      <c r="A940" s="183"/>
      <c r="B940" s="10" t="s">
        <v>938</v>
      </c>
      <c r="C940" s="182"/>
      <c r="D940" s="182">
        <v>0</v>
      </c>
      <c r="E940" s="176">
        <v>0</v>
      </c>
      <c r="F940" s="176">
        <v>0</v>
      </c>
    </row>
    <row r="941" customHeight="1" spans="1:6">
      <c r="A941" s="183"/>
      <c r="B941" s="10" t="s">
        <v>939</v>
      </c>
      <c r="C941" s="182"/>
      <c r="D941" s="182">
        <v>0</v>
      </c>
      <c r="E941" s="176">
        <v>0</v>
      </c>
      <c r="F941" s="176">
        <v>0</v>
      </c>
    </row>
    <row r="942" customHeight="1" spans="1:6">
      <c r="A942" s="183"/>
      <c r="B942" s="10" t="s">
        <v>940</v>
      </c>
      <c r="C942" s="182"/>
      <c r="D942" s="182">
        <v>0</v>
      </c>
      <c r="E942" s="176">
        <v>0</v>
      </c>
      <c r="F942" s="176">
        <v>0</v>
      </c>
    </row>
    <row r="943" customHeight="1" spans="1:6">
      <c r="A943" s="183"/>
      <c r="B943" s="10" t="s">
        <v>941</v>
      </c>
      <c r="C943" s="182"/>
      <c r="D943" s="182">
        <v>0</v>
      </c>
      <c r="E943" s="176">
        <v>0</v>
      </c>
      <c r="F943" s="176">
        <v>0</v>
      </c>
    </row>
    <row r="944" customHeight="1" spans="1:6">
      <c r="A944" s="183"/>
      <c r="B944" s="10" t="s">
        <v>942</v>
      </c>
      <c r="C944" s="182"/>
      <c r="D944" s="182">
        <v>0</v>
      </c>
      <c r="E944" s="176">
        <v>0</v>
      </c>
      <c r="F944" s="176">
        <v>0</v>
      </c>
    </row>
    <row r="945" customHeight="1" spans="1:6">
      <c r="A945" s="183"/>
      <c r="B945" s="10" t="s">
        <v>943</v>
      </c>
      <c r="C945" s="182"/>
      <c r="D945" s="182">
        <v>0</v>
      </c>
      <c r="E945" s="176">
        <v>0</v>
      </c>
      <c r="F945" s="176">
        <v>0</v>
      </c>
    </row>
    <row r="946" customHeight="1" spans="1:6">
      <c r="A946" s="183"/>
      <c r="B946" s="10" t="s">
        <v>944</v>
      </c>
      <c r="C946" s="182"/>
      <c r="D946" s="182">
        <v>0</v>
      </c>
      <c r="E946" s="176">
        <v>0</v>
      </c>
      <c r="F946" s="176">
        <v>0</v>
      </c>
    </row>
    <row r="947" customHeight="1" spans="1:6">
      <c r="A947" s="183"/>
      <c r="B947" s="10" t="s">
        <v>945</v>
      </c>
      <c r="C947" s="182"/>
      <c r="D947" s="182">
        <v>0</v>
      </c>
      <c r="E947" s="176">
        <v>0</v>
      </c>
      <c r="F947" s="176">
        <v>0</v>
      </c>
    </row>
    <row r="948" customHeight="1" spans="1:6">
      <c r="A948" s="183"/>
      <c r="B948" s="10" t="s">
        <v>164</v>
      </c>
      <c r="C948" s="182"/>
      <c r="D948" s="182">
        <v>0</v>
      </c>
      <c r="E948" s="176">
        <v>0</v>
      </c>
      <c r="F948" s="176">
        <v>0</v>
      </c>
    </row>
    <row r="949" customHeight="1" spans="1:6">
      <c r="A949" s="183"/>
      <c r="B949" s="10" t="s">
        <v>946</v>
      </c>
      <c r="C949" s="182"/>
      <c r="D949" s="182">
        <v>5</v>
      </c>
      <c r="E949" s="176">
        <v>0</v>
      </c>
      <c r="F949" s="176">
        <v>0</v>
      </c>
    </row>
    <row r="950" customHeight="1" spans="1:6">
      <c r="A950" s="183"/>
      <c r="B950" s="10" t="s">
        <v>947</v>
      </c>
      <c r="C950" s="182">
        <v>62</v>
      </c>
      <c r="D950" s="182">
        <v>116</v>
      </c>
      <c r="E950" s="176">
        <v>1.87096774193548</v>
      </c>
      <c r="F950" s="176">
        <v>0.571428571428571</v>
      </c>
    </row>
    <row r="951" customHeight="1" spans="1:6">
      <c r="A951" s="183"/>
      <c r="B951" s="10" t="s">
        <v>155</v>
      </c>
      <c r="C951" s="182"/>
      <c r="D951" s="182">
        <v>0</v>
      </c>
      <c r="E951" s="176">
        <v>0</v>
      </c>
      <c r="F951" s="176">
        <v>0</v>
      </c>
    </row>
    <row r="952" customHeight="1" spans="1:6">
      <c r="A952" s="183"/>
      <c r="B952" s="10" t="s">
        <v>156</v>
      </c>
      <c r="C952" s="182"/>
      <c r="D952" s="182">
        <v>0</v>
      </c>
      <c r="E952" s="176">
        <v>0</v>
      </c>
      <c r="F952" s="176">
        <v>0</v>
      </c>
    </row>
    <row r="953" customHeight="1" spans="1:6">
      <c r="A953" s="183"/>
      <c r="B953" s="10" t="s">
        <v>157</v>
      </c>
      <c r="C953" s="182"/>
      <c r="D953" s="182">
        <v>0</v>
      </c>
      <c r="E953" s="176">
        <v>0</v>
      </c>
      <c r="F953" s="176">
        <v>0</v>
      </c>
    </row>
    <row r="954" customHeight="1" spans="1:6">
      <c r="A954" s="183"/>
      <c r="B954" s="10" t="s">
        <v>948</v>
      </c>
      <c r="C954" s="182"/>
      <c r="D954" s="182">
        <v>104</v>
      </c>
      <c r="E954" s="176">
        <v>0</v>
      </c>
      <c r="F954" s="176">
        <v>0.97196261682243</v>
      </c>
    </row>
    <row r="955" customHeight="1" spans="1:6">
      <c r="A955" s="183"/>
      <c r="B955" s="10" t="s">
        <v>949</v>
      </c>
      <c r="C955" s="182"/>
      <c r="D955" s="182">
        <v>0</v>
      </c>
      <c r="E955" s="176">
        <v>0</v>
      </c>
      <c r="F955" s="176">
        <v>0</v>
      </c>
    </row>
    <row r="956" customHeight="1" spans="1:6">
      <c r="A956" s="183"/>
      <c r="B956" s="10" t="s">
        <v>950</v>
      </c>
      <c r="C956" s="182"/>
      <c r="D956" s="182">
        <v>0</v>
      </c>
      <c r="E956" s="176">
        <v>0</v>
      </c>
      <c r="F956" s="176">
        <v>0</v>
      </c>
    </row>
    <row r="957" customHeight="1" spans="1:6">
      <c r="A957" s="183"/>
      <c r="B957" s="10" t="s">
        <v>951</v>
      </c>
      <c r="C957" s="182"/>
      <c r="D957" s="182">
        <v>0</v>
      </c>
      <c r="E957" s="176">
        <v>0</v>
      </c>
      <c r="F957" s="176">
        <v>0</v>
      </c>
    </row>
    <row r="958" customHeight="1" spans="1:6">
      <c r="A958" s="183"/>
      <c r="B958" s="10" t="s">
        <v>952</v>
      </c>
      <c r="C958" s="182"/>
      <c r="D958" s="182">
        <v>12</v>
      </c>
      <c r="E958" s="176">
        <v>0</v>
      </c>
      <c r="F958" s="176">
        <v>0.141176470588235</v>
      </c>
    </row>
    <row r="959" customHeight="1" spans="1:6">
      <c r="A959" s="183"/>
      <c r="B959" s="10" t="s">
        <v>953</v>
      </c>
      <c r="C959" s="182"/>
      <c r="D959" s="182">
        <v>0</v>
      </c>
      <c r="E959" s="176">
        <v>0</v>
      </c>
      <c r="F959" s="176">
        <v>0</v>
      </c>
    </row>
    <row r="960" customHeight="1" spans="1:6">
      <c r="A960" s="183"/>
      <c r="B960" s="10" t="s">
        <v>954</v>
      </c>
      <c r="C960" s="182"/>
      <c r="D960" s="182">
        <v>0</v>
      </c>
      <c r="E960" s="176">
        <v>0</v>
      </c>
      <c r="F960" s="176">
        <v>0</v>
      </c>
    </row>
    <row r="961" customHeight="1" spans="1:6">
      <c r="A961" s="183"/>
      <c r="B961" s="10" t="s">
        <v>955</v>
      </c>
      <c r="C961" s="182"/>
      <c r="D961" s="182">
        <v>0</v>
      </c>
      <c r="E961" s="176">
        <v>0</v>
      </c>
      <c r="F961" s="176">
        <v>0</v>
      </c>
    </row>
    <row r="962" customHeight="1" spans="1:6">
      <c r="A962" s="183"/>
      <c r="B962" s="10" t="s">
        <v>956</v>
      </c>
      <c r="C962" s="182"/>
      <c r="D962" s="182">
        <v>0</v>
      </c>
      <c r="E962" s="176">
        <v>0</v>
      </c>
      <c r="F962" s="176">
        <v>0</v>
      </c>
    </row>
    <row r="963" customHeight="1" spans="1:6">
      <c r="A963" s="183"/>
      <c r="B963" s="10" t="s">
        <v>957</v>
      </c>
      <c r="C963" s="182"/>
      <c r="D963" s="182">
        <v>0</v>
      </c>
      <c r="E963" s="176">
        <v>0</v>
      </c>
      <c r="F963" s="176">
        <v>0</v>
      </c>
    </row>
    <row r="964" customHeight="1" spans="1:6">
      <c r="A964" s="183"/>
      <c r="B964" s="10" t="s">
        <v>958</v>
      </c>
      <c r="C964" s="182"/>
      <c r="D964" s="182">
        <v>0</v>
      </c>
      <c r="E964" s="176">
        <v>0</v>
      </c>
      <c r="F964" s="176">
        <v>0</v>
      </c>
    </row>
    <row r="965" customHeight="1" spans="1:6">
      <c r="A965" s="183"/>
      <c r="B965" s="10" t="s">
        <v>959</v>
      </c>
      <c r="C965" s="182">
        <v>0</v>
      </c>
      <c r="D965" s="182">
        <v>0</v>
      </c>
      <c r="E965" s="176">
        <v>0</v>
      </c>
      <c r="F965" s="176">
        <v>0</v>
      </c>
    </row>
    <row r="966" customHeight="1" spans="1:6">
      <c r="A966" s="183"/>
      <c r="B966" s="10" t="s">
        <v>960</v>
      </c>
      <c r="C966" s="182"/>
      <c r="D966" s="182">
        <v>0</v>
      </c>
      <c r="E966" s="176">
        <v>0</v>
      </c>
      <c r="F966" s="176">
        <v>0</v>
      </c>
    </row>
    <row r="967" customHeight="1" spans="1:6">
      <c r="A967" s="13" t="s">
        <v>961</v>
      </c>
      <c r="B967" s="10" t="s">
        <v>122</v>
      </c>
      <c r="C967" s="182">
        <v>8582</v>
      </c>
      <c r="D967" s="182">
        <v>8777</v>
      </c>
      <c r="E967" s="176">
        <v>1.02272197622932</v>
      </c>
      <c r="F967" s="176">
        <v>1.06336321783378</v>
      </c>
    </row>
    <row r="968" customHeight="1" spans="1:6">
      <c r="A968" s="183"/>
      <c r="B968" s="10" t="s">
        <v>962</v>
      </c>
      <c r="C968" s="182">
        <v>2510</v>
      </c>
      <c r="D968" s="182">
        <v>3103</v>
      </c>
      <c r="E968" s="176">
        <v>1.23625498007968</v>
      </c>
      <c r="F968" s="176">
        <v>1.1304189435337</v>
      </c>
    </row>
    <row r="969" customHeight="1" spans="1:6">
      <c r="A969" s="183"/>
      <c r="B969" s="10" t="s">
        <v>963</v>
      </c>
      <c r="C969" s="182"/>
      <c r="D969" s="182">
        <v>0</v>
      </c>
      <c r="E969" s="176">
        <v>0</v>
      </c>
      <c r="F969" s="176">
        <v>0</v>
      </c>
    </row>
    <row r="970" customHeight="1" spans="1:6">
      <c r="A970" s="183"/>
      <c r="B970" s="10" t="s">
        <v>964</v>
      </c>
      <c r="C970" s="182"/>
      <c r="D970" s="182">
        <v>0</v>
      </c>
      <c r="E970" s="176">
        <v>0</v>
      </c>
      <c r="F970" s="176">
        <v>0</v>
      </c>
    </row>
    <row r="971" customHeight="1" spans="1:6">
      <c r="A971" s="183"/>
      <c r="B971" s="10" t="s">
        <v>965</v>
      </c>
      <c r="C971" s="182"/>
      <c r="D971" s="182">
        <v>392</v>
      </c>
      <c r="E971" s="176">
        <v>0</v>
      </c>
      <c r="F971" s="176">
        <v>0.441441441441441</v>
      </c>
    </row>
    <row r="972" customHeight="1" spans="1:6">
      <c r="A972" s="183"/>
      <c r="B972" s="10" t="s">
        <v>966</v>
      </c>
      <c r="C972" s="182"/>
      <c r="D972" s="182">
        <v>0</v>
      </c>
      <c r="E972" s="176">
        <v>0</v>
      </c>
      <c r="F972" s="176">
        <v>0</v>
      </c>
    </row>
    <row r="973" customHeight="1" spans="1:6">
      <c r="A973" s="183"/>
      <c r="B973" s="10" t="s">
        <v>967</v>
      </c>
      <c r="C973" s="182"/>
      <c r="D973" s="182">
        <v>283</v>
      </c>
      <c r="E973" s="176">
        <v>0</v>
      </c>
      <c r="F973" s="176">
        <v>0.505357142857143</v>
      </c>
    </row>
    <row r="974" customHeight="1" spans="1:6">
      <c r="A974" s="183"/>
      <c r="B974" s="10" t="s">
        <v>968</v>
      </c>
      <c r="C974" s="182"/>
      <c r="D974" s="182">
        <v>0</v>
      </c>
      <c r="E974" s="176">
        <v>0</v>
      </c>
      <c r="F974" s="176">
        <v>0</v>
      </c>
    </row>
    <row r="975" customHeight="1" spans="1:6">
      <c r="A975" s="183"/>
      <c r="B975" s="10" t="s">
        <v>969</v>
      </c>
      <c r="C975" s="182"/>
      <c r="D975" s="182">
        <v>0</v>
      </c>
      <c r="E975" s="176">
        <v>0</v>
      </c>
      <c r="F975" s="176">
        <v>0</v>
      </c>
    </row>
    <row r="976" customHeight="1" spans="1:6">
      <c r="A976" s="183"/>
      <c r="B976" s="10" t="s">
        <v>970</v>
      </c>
      <c r="C976" s="182"/>
      <c r="D976" s="182">
        <v>1600</v>
      </c>
      <c r="E976" s="176">
        <v>0</v>
      </c>
      <c r="F976" s="176">
        <v>3.61990950226244</v>
      </c>
    </row>
    <row r="977" customHeight="1" spans="1:6">
      <c r="A977" s="183"/>
      <c r="B977" s="10" t="s">
        <v>971</v>
      </c>
      <c r="C977" s="182"/>
      <c r="D977" s="182">
        <v>0</v>
      </c>
      <c r="E977" s="176">
        <v>0</v>
      </c>
      <c r="F977" s="176">
        <v>0</v>
      </c>
    </row>
    <row r="978" customHeight="1" spans="1:6">
      <c r="A978" s="183"/>
      <c r="B978" s="10" t="s">
        <v>972</v>
      </c>
      <c r="C978" s="182"/>
      <c r="D978" s="182">
        <v>828</v>
      </c>
      <c r="E978" s="176">
        <v>0</v>
      </c>
      <c r="F978" s="176">
        <v>0</v>
      </c>
    </row>
    <row r="979" customHeight="1" spans="1:6">
      <c r="A979" s="183"/>
      <c r="B979" s="10" t="s">
        <v>973</v>
      </c>
      <c r="C979" s="182"/>
      <c r="D979" s="182">
        <v>0</v>
      </c>
      <c r="E979" s="176">
        <v>0</v>
      </c>
      <c r="F979" s="176">
        <v>0</v>
      </c>
    </row>
    <row r="980" customHeight="1" spans="1:6">
      <c r="A980" s="183"/>
      <c r="B980" s="10" t="s">
        <v>974</v>
      </c>
      <c r="C980" s="182">
        <v>6072</v>
      </c>
      <c r="D980" s="182">
        <v>5674</v>
      </c>
      <c r="E980" s="176">
        <v>0.934453227931489</v>
      </c>
      <c r="F980" s="176">
        <v>1.02995098929025</v>
      </c>
    </row>
    <row r="981" customHeight="1" spans="1:6">
      <c r="A981" s="183"/>
      <c r="B981" s="10" t="s">
        <v>975</v>
      </c>
      <c r="C981" s="182"/>
      <c r="D981" s="182">
        <v>5674</v>
      </c>
      <c r="E981" s="176">
        <v>0</v>
      </c>
      <c r="F981" s="176">
        <v>1.02995098929025</v>
      </c>
    </row>
    <row r="982" customHeight="1" spans="1:6">
      <c r="A982" s="183"/>
      <c r="B982" s="10" t="s">
        <v>976</v>
      </c>
      <c r="C982" s="182"/>
      <c r="D982" s="182">
        <v>0</v>
      </c>
      <c r="E982" s="176">
        <v>0</v>
      </c>
      <c r="F982" s="176">
        <v>0</v>
      </c>
    </row>
    <row r="983" customHeight="1" spans="1:6">
      <c r="A983" s="183"/>
      <c r="B983" s="10" t="s">
        <v>977</v>
      </c>
      <c r="C983" s="182"/>
      <c r="D983" s="182">
        <v>0</v>
      </c>
      <c r="E983" s="176">
        <v>0</v>
      </c>
      <c r="F983" s="176">
        <v>0</v>
      </c>
    </row>
    <row r="984" customHeight="1" spans="1:6">
      <c r="A984" s="183"/>
      <c r="B984" s="10" t="s">
        <v>978</v>
      </c>
      <c r="C984" s="182">
        <v>0</v>
      </c>
      <c r="D984" s="182">
        <v>0</v>
      </c>
      <c r="E984" s="176">
        <v>0</v>
      </c>
      <c r="F984" s="176">
        <v>0</v>
      </c>
    </row>
    <row r="985" customHeight="1" spans="1:6">
      <c r="A985" s="183"/>
      <c r="B985" s="10" t="s">
        <v>979</v>
      </c>
      <c r="C985" s="182"/>
      <c r="D985" s="182">
        <v>0</v>
      </c>
      <c r="E985" s="176">
        <v>0</v>
      </c>
      <c r="F985" s="176">
        <v>0</v>
      </c>
    </row>
    <row r="986" customHeight="1" spans="1:6">
      <c r="A986" s="183"/>
      <c r="B986" s="10" t="s">
        <v>980</v>
      </c>
      <c r="C986" s="182"/>
      <c r="D986" s="182">
        <v>0</v>
      </c>
      <c r="E986" s="176">
        <v>0</v>
      </c>
      <c r="F986" s="176">
        <v>0</v>
      </c>
    </row>
    <row r="987" customHeight="1" spans="1:6">
      <c r="A987" s="183"/>
      <c r="B987" s="10" t="s">
        <v>981</v>
      </c>
      <c r="C987" s="182"/>
      <c r="D987" s="182">
        <v>0</v>
      </c>
      <c r="E987" s="176">
        <v>0</v>
      </c>
      <c r="F987" s="176">
        <v>0</v>
      </c>
    </row>
    <row r="988" customHeight="1" spans="1:6">
      <c r="A988" s="13" t="s">
        <v>982</v>
      </c>
      <c r="B988" s="10" t="s">
        <v>123</v>
      </c>
      <c r="C988" s="182">
        <v>156</v>
      </c>
      <c r="D988" s="182">
        <v>122</v>
      </c>
      <c r="E988" s="176">
        <v>0.782051282051282</v>
      </c>
      <c r="F988" s="176">
        <v>0.504132231404959</v>
      </c>
    </row>
    <row r="989" customHeight="1" spans="1:6">
      <c r="A989" s="183"/>
      <c r="B989" s="10" t="s">
        <v>983</v>
      </c>
      <c r="C989" s="182">
        <v>156</v>
      </c>
      <c r="D989" s="182">
        <v>122</v>
      </c>
      <c r="E989" s="176">
        <v>0.782051282051282</v>
      </c>
      <c r="F989" s="176">
        <v>0.504132231404959</v>
      </c>
    </row>
    <row r="990" customHeight="1" spans="1:6">
      <c r="A990" s="183"/>
      <c r="B990" s="10" t="s">
        <v>155</v>
      </c>
      <c r="C990" s="182"/>
      <c r="D990" s="182">
        <v>0</v>
      </c>
      <c r="E990" s="176">
        <v>0</v>
      </c>
      <c r="F990" s="176">
        <v>0</v>
      </c>
    </row>
    <row r="991" customHeight="1" spans="1:6">
      <c r="A991" s="183"/>
      <c r="B991" s="10" t="s">
        <v>156</v>
      </c>
      <c r="C991" s="182"/>
      <c r="D991" s="182">
        <v>0</v>
      </c>
      <c r="E991" s="176">
        <v>0</v>
      </c>
      <c r="F991" s="176">
        <v>0</v>
      </c>
    </row>
    <row r="992" customHeight="1" spans="1:6">
      <c r="A992" s="183"/>
      <c r="B992" s="10" t="s">
        <v>157</v>
      </c>
      <c r="C992" s="182"/>
      <c r="D992" s="182">
        <v>0</v>
      </c>
      <c r="E992" s="176">
        <v>0</v>
      </c>
      <c r="F992" s="176">
        <v>0</v>
      </c>
    </row>
    <row r="993" customHeight="1" spans="1:6">
      <c r="A993" s="183"/>
      <c r="B993" s="10" t="s">
        <v>984</v>
      </c>
      <c r="C993" s="182"/>
      <c r="D993" s="182">
        <v>0</v>
      </c>
      <c r="E993" s="176">
        <v>0</v>
      </c>
      <c r="F993" s="176">
        <v>0</v>
      </c>
    </row>
    <row r="994" customHeight="1" spans="1:6">
      <c r="A994" s="183"/>
      <c r="B994" s="10" t="s">
        <v>985</v>
      </c>
      <c r="C994" s="182"/>
      <c r="D994" s="182">
        <v>0</v>
      </c>
      <c r="E994" s="176">
        <v>0</v>
      </c>
      <c r="F994" s="176">
        <v>0</v>
      </c>
    </row>
    <row r="995" customHeight="1" spans="1:6">
      <c r="A995" s="183"/>
      <c r="B995" s="10" t="s">
        <v>986</v>
      </c>
      <c r="C995" s="182"/>
      <c r="D995" s="182">
        <v>0</v>
      </c>
      <c r="E995" s="176">
        <v>0</v>
      </c>
      <c r="F995" s="176">
        <v>0</v>
      </c>
    </row>
    <row r="996" customHeight="1" spans="1:6">
      <c r="A996" s="183"/>
      <c r="B996" s="10" t="s">
        <v>987</v>
      </c>
      <c r="C996" s="182"/>
      <c r="D996" s="182">
        <v>0</v>
      </c>
      <c r="E996" s="176">
        <v>0</v>
      </c>
      <c r="F996" s="176">
        <v>0</v>
      </c>
    </row>
    <row r="997" customHeight="1" spans="1:6">
      <c r="A997" s="183"/>
      <c r="B997" s="10" t="s">
        <v>988</v>
      </c>
      <c r="C997" s="182"/>
      <c r="D997" s="182">
        <v>7</v>
      </c>
      <c r="E997" s="176">
        <v>0</v>
      </c>
      <c r="F997" s="176">
        <v>1</v>
      </c>
    </row>
    <row r="998" customHeight="1" spans="1:6">
      <c r="A998" s="183"/>
      <c r="B998" s="10" t="s">
        <v>989</v>
      </c>
      <c r="C998" s="182"/>
      <c r="D998" s="182">
        <v>0</v>
      </c>
      <c r="E998" s="176">
        <v>0</v>
      </c>
      <c r="F998" s="176">
        <v>0</v>
      </c>
    </row>
    <row r="999" customHeight="1" spans="1:6">
      <c r="A999" s="183"/>
      <c r="B999" s="10" t="s">
        <v>990</v>
      </c>
      <c r="C999" s="182"/>
      <c r="D999" s="182">
        <v>0</v>
      </c>
      <c r="E999" s="176">
        <v>0</v>
      </c>
      <c r="F999" s="176">
        <v>0</v>
      </c>
    </row>
    <row r="1000" customHeight="1" spans="1:6">
      <c r="A1000" s="183"/>
      <c r="B1000" s="10" t="s">
        <v>991</v>
      </c>
      <c r="C1000" s="182"/>
      <c r="D1000" s="182">
        <v>115</v>
      </c>
      <c r="E1000" s="176">
        <v>0</v>
      </c>
      <c r="F1000" s="176">
        <v>0.680473372781065</v>
      </c>
    </row>
    <row r="1001" customHeight="1" spans="1:6">
      <c r="A1001" s="183"/>
      <c r="B1001" s="10" t="s">
        <v>992</v>
      </c>
      <c r="C1001" s="182"/>
      <c r="D1001" s="182">
        <v>0</v>
      </c>
      <c r="E1001" s="176">
        <v>0</v>
      </c>
      <c r="F1001" s="176">
        <v>0</v>
      </c>
    </row>
    <row r="1002" customHeight="1" spans="1:6">
      <c r="A1002" s="183"/>
      <c r="B1002" s="10" t="s">
        <v>993</v>
      </c>
      <c r="C1002" s="182"/>
      <c r="D1002" s="182">
        <v>0</v>
      </c>
      <c r="E1002" s="176">
        <v>0</v>
      </c>
      <c r="F1002" s="176">
        <v>0</v>
      </c>
    </row>
    <row r="1003" customHeight="1" spans="1:6">
      <c r="A1003" s="183"/>
      <c r="B1003" s="10" t="s">
        <v>994</v>
      </c>
      <c r="C1003" s="182"/>
      <c r="D1003" s="182">
        <v>0</v>
      </c>
      <c r="E1003" s="176">
        <v>0</v>
      </c>
      <c r="F1003" s="176">
        <v>0</v>
      </c>
    </row>
    <row r="1004" customHeight="1" spans="1:6">
      <c r="A1004" s="183"/>
      <c r="B1004" s="10" t="s">
        <v>995</v>
      </c>
      <c r="C1004" s="182"/>
      <c r="D1004" s="182">
        <v>0</v>
      </c>
      <c r="E1004" s="176">
        <v>0</v>
      </c>
      <c r="F1004" s="176">
        <v>0</v>
      </c>
    </row>
    <row r="1005" customHeight="1" spans="1:6">
      <c r="A1005" s="183"/>
      <c r="B1005" s="10" t="s">
        <v>164</v>
      </c>
      <c r="C1005" s="182"/>
      <c r="D1005" s="182">
        <v>0</v>
      </c>
      <c r="E1005" s="176">
        <v>0</v>
      </c>
      <c r="F1005" s="176">
        <v>0</v>
      </c>
    </row>
    <row r="1006" customHeight="1" spans="1:6">
      <c r="A1006" s="183"/>
      <c r="B1006" s="10" t="s">
        <v>996</v>
      </c>
      <c r="C1006" s="182"/>
      <c r="D1006" s="182">
        <v>0</v>
      </c>
      <c r="E1006" s="176">
        <v>0</v>
      </c>
      <c r="F1006" s="176">
        <v>0</v>
      </c>
    </row>
    <row r="1007" customHeight="1" spans="1:6">
      <c r="A1007" s="183"/>
      <c r="B1007" s="10" t="s">
        <v>997</v>
      </c>
      <c r="C1007" s="182">
        <v>0</v>
      </c>
      <c r="D1007" s="182">
        <v>0</v>
      </c>
      <c r="E1007" s="176">
        <v>0</v>
      </c>
      <c r="F1007" s="176">
        <v>0</v>
      </c>
    </row>
    <row r="1008" customHeight="1" spans="1:6">
      <c r="A1008" s="183"/>
      <c r="B1008" s="10" t="s">
        <v>998</v>
      </c>
      <c r="C1008" s="182"/>
      <c r="D1008" s="182">
        <v>0</v>
      </c>
      <c r="E1008" s="176">
        <v>0</v>
      </c>
      <c r="F1008" s="176">
        <v>0</v>
      </c>
    </row>
    <row r="1009" customHeight="1" spans="1:6">
      <c r="A1009" s="183"/>
      <c r="B1009" s="10" t="s">
        <v>999</v>
      </c>
      <c r="C1009" s="182"/>
      <c r="D1009" s="182">
        <v>0</v>
      </c>
      <c r="E1009" s="176">
        <v>0</v>
      </c>
      <c r="F1009" s="176">
        <v>0</v>
      </c>
    </row>
    <row r="1010" customHeight="1" spans="1:6">
      <c r="A1010" s="183"/>
      <c r="B1010" s="10" t="s">
        <v>1000</v>
      </c>
      <c r="C1010" s="182"/>
      <c r="D1010" s="182">
        <v>0</v>
      </c>
      <c r="E1010" s="176">
        <v>0</v>
      </c>
      <c r="F1010" s="176">
        <v>0</v>
      </c>
    </row>
    <row r="1011" customHeight="1" spans="1:6">
      <c r="A1011" s="183"/>
      <c r="B1011" s="10" t="s">
        <v>1001</v>
      </c>
      <c r="C1011" s="182"/>
      <c r="D1011" s="182">
        <v>0</v>
      </c>
      <c r="E1011" s="176">
        <v>0</v>
      </c>
      <c r="F1011" s="176">
        <v>0</v>
      </c>
    </row>
    <row r="1012" customHeight="1" spans="1:6">
      <c r="A1012" s="183"/>
      <c r="B1012" s="10" t="s">
        <v>1002</v>
      </c>
      <c r="C1012" s="182"/>
      <c r="D1012" s="182">
        <v>0</v>
      </c>
      <c r="E1012" s="176">
        <v>0</v>
      </c>
      <c r="F1012" s="176">
        <v>0</v>
      </c>
    </row>
    <row r="1013" customHeight="1" spans="1:6">
      <c r="A1013" s="183"/>
      <c r="B1013" s="10" t="s">
        <v>1003</v>
      </c>
      <c r="C1013" s="182">
        <v>0</v>
      </c>
      <c r="D1013" s="182">
        <v>0</v>
      </c>
      <c r="E1013" s="176">
        <v>0</v>
      </c>
      <c r="F1013" s="176">
        <v>0</v>
      </c>
    </row>
    <row r="1014" customHeight="1" spans="1:6">
      <c r="A1014" s="183"/>
      <c r="B1014" s="10" t="s">
        <v>1004</v>
      </c>
      <c r="C1014" s="182"/>
      <c r="D1014" s="182">
        <v>0</v>
      </c>
      <c r="E1014" s="176">
        <v>0</v>
      </c>
      <c r="F1014" s="176">
        <v>0</v>
      </c>
    </row>
    <row r="1015" customHeight="1" spans="1:6">
      <c r="A1015" s="183"/>
      <c r="B1015" s="10" t="s">
        <v>1005</v>
      </c>
      <c r="C1015" s="182"/>
      <c r="D1015" s="182">
        <v>0</v>
      </c>
      <c r="E1015" s="176">
        <v>0</v>
      </c>
      <c r="F1015" s="176">
        <v>0</v>
      </c>
    </row>
    <row r="1016" customHeight="1" spans="1:6">
      <c r="A1016" s="183"/>
      <c r="B1016" s="10" t="s">
        <v>1006</v>
      </c>
      <c r="C1016" s="182"/>
      <c r="D1016" s="182">
        <v>0</v>
      </c>
      <c r="E1016" s="176">
        <v>0</v>
      </c>
      <c r="F1016" s="176">
        <v>0</v>
      </c>
    </row>
    <row r="1017" customHeight="1" spans="1:6">
      <c r="A1017" s="183"/>
      <c r="B1017" s="10" t="s">
        <v>1007</v>
      </c>
      <c r="C1017" s="182"/>
      <c r="D1017" s="182">
        <v>0</v>
      </c>
      <c r="E1017" s="176">
        <v>0</v>
      </c>
      <c r="F1017" s="176">
        <v>0</v>
      </c>
    </row>
    <row r="1018" customHeight="1" spans="1:6">
      <c r="A1018" s="183"/>
      <c r="B1018" s="10" t="s">
        <v>1008</v>
      </c>
      <c r="C1018" s="182"/>
      <c r="D1018" s="182">
        <v>0</v>
      </c>
      <c r="E1018" s="176">
        <v>0</v>
      </c>
      <c r="F1018" s="176">
        <v>0</v>
      </c>
    </row>
    <row r="1019" customHeight="1" spans="1:6">
      <c r="A1019" s="183"/>
      <c r="B1019" s="10" t="s">
        <v>1009</v>
      </c>
      <c r="C1019" s="182">
        <v>0</v>
      </c>
      <c r="D1019" s="182">
        <v>0</v>
      </c>
      <c r="E1019" s="176">
        <v>0</v>
      </c>
      <c r="F1019" s="176">
        <v>0</v>
      </c>
    </row>
    <row r="1020" customHeight="1" spans="1:6">
      <c r="A1020" s="183"/>
      <c r="B1020" s="10" t="s">
        <v>1010</v>
      </c>
      <c r="C1020" s="182"/>
      <c r="D1020" s="182">
        <v>0</v>
      </c>
      <c r="E1020" s="176">
        <v>0</v>
      </c>
      <c r="F1020" s="176">
        <v>0</v>
      </c>
    </row>
    <row r="1021" customHeight="1" spans="1:6">
      <c r="A1021" s="183"/>
      <c r="B1021" s="10" t="s">
        <v>1011</v>
      </c>
      <c r="C1021" s="182"/>
      <c r="D1021" s="182">
        <v>0</v>
      </c>
      <c r="E1021" s="176">
        <v>0</v>
      </c>
      <c r="F1021" s="176">
        <v>0</v>
      </c>
    </row>
    <row r="1022" customHeight="1" spans="1:6">
      <c r="A1022" s="183"/>
      <c r="B1022" s="10" t="s">
        <v>1012</v>
      </c>
      <c r="C1022" s="182"/>
      <c r="D1022" s="182">
        <v>0</v>
      </c>
      <c r="E1022" s="176">
        <v>0</v>
      </c>
      <c r="F1022" s="176">
        <v>0</v>
      </c>
    </row>
    <row r="1023" customHeight="1" spans="1:6">
      <c r="A1023" s="183"/>
      <c r="B1023" s="10" t="s">
        <v>1013</v>
      </c>
      <c r="C1023" s="182"/>
      <c r="D1023" s="182">
        <v>0</v>
      </c>
      <c r="E1023" s="176">
        <v>0</v>
      </c>
      <c r="F1023" s="176">
        <v>0</v>
      </c>
    </row>
    <row r="1024" customHeight="1" spans="1:6">
      <c r="A1024" s="183"/>
      <c r="B1024" s="10" t="s">
        <v>1014</v>
      </c>
      <c r="C1024" s="182"/>
      <c r="D1024" s="182">
        <v>0</v>
      </c>
      <c r="E1024" s="176">
        <v>0</v>
      </c>
      <c r="F1024" s="176">
        <v>0</v>
      </c>
    </row>
    <row r="1025" customHeight="1" spans="1:6">
      <c r="A1025" s="183"/>
      <c r="B1025" s="10" t="s">
        <v>1015</v>
      </c>
      <c r="C1025" s="182"/>
      <c r="D1025" s="182">
        <v>0</v>
      </c>
      <c r="E1025" s="176">
        <v>0</v>
      </c>
      <c r="F1025" s="176">
        <v>0</v>
      </c>
    </row>
    <row r="1026" customHeight="1" spans="1:6">
      <c r="A1026" s="183"/>
      <c r="B1026" s="10" t="s">
        <v>1016</v>
      </c>
      <c r="C1026" s="182"/>
      <c r="D1026" s="182">
        <v>0</v>
      </c>
      <c r="E1026" s="176">
        <v>0</v>
      </c>
      <c r="F1026" s="176">
        <v>0</v>
      </c>
    </row>
    <row r="1027" customHeight="1" spans="1:6">
      <c r="A1027" s="183"/>
      <c r="B1027" s="10" t="s">
        <v>1017</v>
      </c>
      <c r="C1027" s="182"/>
      <c r="D1027" s="182">
        <v>0</v>
      </c>
      <c r="E1027" s="176">
        <v>0</v>
      </c>
      <c r="F1027" s="176">
        <v>0</v>
      </c>
    </row>
    <row r="1028" customHeight="1" spans="1:6">
      <c r="A1028" s="183"/>
      <c r="B1028" s="10" t="s">
        <v>1018</v>
      </c>
      <c r="C1028" s="182"/>
      <c r="D1028" s="182">
        <v>0</v>
      </c>
      <c r="E1028" s="176">
        <v>0</v>
      </c>
      <c r="F1028" s="176">
        <v>0</v>
      </c>
    </row>
    <row r="1029" customHeight="1" spans="1:6">
      <c r="A1029" s="183"/>
      <c r="B1029" s="10" t="s">
        <v>1019</v>
      </c>
      <c r="C1029" s="182"/>
      <c r="D1029" s="182">
        <v>0</v>
      </c>
      <c r="E1029" s="176">
        <v>0</v>
      </c>
      <c r="F1029" s="176">
        <v>0</v>
      </c>
    </row>
    <row r="1030" customHeight="1" spans="1:6">
      <c r="A1030" s="183"/>
      <c r="B1030" s="10" t="s">
        <v>1020</v>
      </c>
      <c r="C1030" s="182"/>
      <c r="D1030" s="182">
        <v>0</v>
      </c>
      <c r="E1030" s="176">
        <v>0</v>
      </c>
      <c r="F1030" s="176">
        <v>0</v>
      </c>
    </row>
    <row r="1031" customHeight="1" spans="1:6">
      <c r="A1031" s="183"/>
      <c r="B1031" s="10" t="s">
        <v>1021</v>
      </c>
      <c r="C1031" s="182"/>
      <c r="D1031" s="182">
        <v>0</v>
      </c>
      <c r="E1031" s="176">
        <v>0</v>
      </c>
      <c r="F1031" s="176">
        <v>0</v>
      </c>
    </row>
    <row r="1032" customHeight="1" spans="1:6">
      <c r="A1032" s="13" t="s">
        <v>1022</v>
      </c>
      <c r="B1032" s="10" t="s">
        <v>124</v>
      </c>
      <c r="C1032" s="182">
        <v>1156</v>
      </c>
      <c r="D1032" s="182">
        <v>2208</v>
      </c>
      <c r="E1032" s="176">
        <v>1.91003460207612</v>
      </c>
      <c r="F1032" s="176">
        <v>1.16455696202532</v>
      </c>
    </row>
    <row r="1033" customHeight="1" spans="1:6">
      <c r="A1033" s="183"/>
      <c r="B1033" s="10" t="s">
        <v>1023</v>
      </c>
      <c r="C1033" s="182">
        <v>428</v>
      </c>
      <c r="D1033" s="182">
        <v>462</v>
      </c>
      <c r="E1033" s="176">
        <v>1.07943925233645</v>
      </c>
      <c r="F1033" s="176">
        <v>0.866791744840525</v>
      </c>
    </row>
    <row r="1034" customHeight="1" spans="1:6">
      <c r="A1034" s="183"/>
      <c r="B1034" s="10" t="s">
        <v>155</v>
      </c>
      <c r="C1034" s="182"/>
      <c r="D1034" s="182">
        <v>379</v>
      </c>
      <c r="E1034" s="176">
        <v>0</v>
      </c>
      <c r="F1034" s="176">
        <v>1.04120879120879</v>
      </c>
    </row>
    <row r="1035" customHeight="1" spans="1:6">
      <c r="A1035" s="183"/>
      <c r="B1035" s="10" t="s">
        <v>156</v>
      </c>
      <c r="C1035" s="182"/>
      <c r="D1035" s="182">
        <v>17</v>
      </c>
      <c r="E1035" s="176">
        <v>0</v>
      </c>
      <c r="F1035" s="176">
        <v>0.320754716981132</v>
      </c>
    </row>
    <row r="1036" customHeight="1" spans="1:6">
      <c r="A1036" s="183"/>
      <c r="B1036" s="10" t="s">
        <v>157</v>
      </c>
      <c r="C1036" s="182"/>
      <c r="D1036" s="182">
        <v>0</v>
      </c>
      <c r="E1036" s="176">
        <v>0</v>
      </c>
      <c r="F1036" s="176">
        <v>0</v>
      </c>
    </row>
    <row r="1037" customHeight="1" spans="1:6">
      <c r="A1037" s="183"/>
      <c r="B1037" s="10" t="s">
        <v>1024</v>
      </c>
      <c r="C1037" s="182"/>
      <c r="D1037" s="182">
        <v>17</v>
      </c>
      <c r="E1037" s="176">
        <v>0</v>
      </c>
      <c r="F1037" s="176">
        <v>0</v>
      </c>
    </row>
    <row r="1038" customHeight="1" spans="1:6">
      <c r="A1038" s="183"/>
      <c r="B1038" s="10" t="s">
        <v>1025</v>
      </c>
      <c r="C1038" s="182"/>
      <c r="D1038" s="182">
        <v>0</v>
      </c>
      <c r="E1038" s="176">
        <v>0</v>
      </c>
      <c r="F1038" s="176">
        <v>0</v>
      </c>
    </row>
    <row r="1039" customHeight="1" spans="1:6">
      <c r="A1039" s="183"/>
      <c r="B1039" s="10" t="s">
        <v>1026</v>
      </c>
      <c r="C1039" s="182"/>
      <c r="D1039" s="182">
        <v>0</v>
      </c>
      <c r="E1039" s="176">
        <v>0</v>
      </c>
      <c r="F1039" s="176">
        <v>0</v>
      </c>
    </row>
    <row r="1040" customHeight="1" spans="1:6">
      <c r="A1040" s="183"/>
      <c r="B1040" s="10" t="s">
        <v>1027</v>
      </c>
      <c r="C1040" s="182"/>
      <c r="D1040" s="182">
        <v>40</v>
      </c>
      <c r="E1040" s="176">
        <v>0</v>
      </c>
      <c r="F1040" s="176">
        <v>0</v>
      </c>
    </row>
    <row r="1041" customHeight="1" spans="1:6">
      <c r="A1041" s="183"/>
      <c r="B1041" s="10" t="s">
        <v>1028</v>
      </c>
      <c r="C1041" s="182"/>
      <c r="D1041" s="182">
        <v>9</v>
      </c>
      <c r="E1041" s="176">
        <v>0</v>
      </c>
      <c r="F1041" s="176">
        <v>0</v>
      </c>
    </row>
    <row r="1042" customHeight="1" spans="1:6">
      <c r="A1042" s="183"/>
      <c r="B1042" s="10" t="s">
        <v>164</v>
      </c>
      <c r="C1042" s="182"/>
      <c r="D1042" s="182">
        <v>0</v>
      </c>
      <c r="E1042" s="176">
        <v>0</v>
      </c>
      <c r="F1042" s="176">
        <v>0</v>
      </c>
    </row>
    <row r="1043" customHeight="1" spans="1:6">
      <c r="A1043" s="183"/>
      <c r="B1043" s="10" t="s">
        <v>1029</v>
      </c>
      <c r="C1043" s="182"/>
      <c r="D1043" s="182">
        <v>0</v>
      </c>
      <c r="E1043" s="176">
        <v>0</v>
      </c>
      <c r="F1043" s="176">
        <v>0</v>
      </c>
    </row>
    <row r="1044" customHeight="1" spans="1:6">
      <c r="A1044" s="183"/>
      <c r="B1044" s="10" t="s">
        <v>1030</v>
      </c>
      <c r="C1044" s="182">
        <v>374</v>
      </c>
      <c r="D1044" s="182">
        <v>878</v>
      </c>
      <c r="E1044" s="176">
        <v>2.3475935828877</v>
      </c>
      <c r="F1044" s="176">
        <v>1.0452380952381</v>
      </c>
    </row>
    <row r="1045" customHeight="1" spans="1:6">
      <c r="A1045" s="183"/>
      <c r="B1045" s="10" t="s">
        <v>155</v>
      </c>
      <c r="C1045" s="182"/>
      <c r="D1045" s="182">
        <v>828</v>
      </c>
      <c r="E1045" s="176">
        <v>0</v>
      </c>
      <c r="F1045" s="176">
        <v>1.37086092715232</v>
      </c>
    </row>
    <row r="1046" customHeight="1" spans="1:6">
      <c r="A1046" s="183"/>
      <c r="B1046" s="10" t="s">
        <v>156</v>
      </c>
      <c r="C1046" s="182"/>
      <c r="D1046" s="182">
        <v>0</v>
      </c>
      <c r="E1046" s="176">
        <v>0</v>
      </c>
      <c r="F1046" s="176">
        <v>0</v>
      </c>
    </row>
    <row r="1047" customHeight="1" spans="1:6">
      <c r="A1047" s="183"/>
      <c r="B1047" s="10" t="s">
        <v>157</v>
      </c>
      <c r="C1047" s="182"/>
      <c r="D1047" s="182">
        <v>0</v>
      </c>
      <c r="E1047" s="176">
        <v>0</v>
      </c>
      <c r="F1047" s="176">
        <v>0</v>
      </c>
    </row>
    <row r="1048" customHeight="1" spans="1:6">
      <c r="A1048" s="183"/>
      <c r="B1048" s="10" t="s">
        <v>1031</v>
      </c>
      <c r="C1048" s="182"/>
      <c r="D1048" s="182">
        <v>50</v>
      </c>
      <c r="E1048" s="176">
        <v>0</v>
      </c>
      <c r="F1048" s="176">
        <v>0.214592274678112</v>
      </c>
    </row>
    <row r="1049" customHeight="1" spans="1:6">
      <c r="A1049" s="183"/>
      <c r="B1049" s="10" t="s">
        <v>164</v>
      </c>
      <c r="C1049" s="182"/>
      <c r="D1049" s="182">
        <v>0</v>
      </c>
      <c r="E1049" s="176">
        <v>0</v>
      </c>
      <c r="F1049" s="176">
        <v>0</v>
      </c>
    </row>
    <row r="1050" customHeight="1" spans="1:6">
      <c r="A1050" s="183"/>
      <c r="B1050" s="10" t="s">
        <v>1032</v>
      </c>
      <c r="C1050" s="182"/>
      <c r="D1050" s="182">
        <v>0</v>
      </c>
      <c r="E1050" s="176">
        <v>0</v>
      </c>
      <c r="F1050" s="176">
        <v>0</v>
      </c>
    </row>
    <row r="1051" customHeight="1" spans="1:6">
      <c r="A1051" s="183"/>
      <c r="B1051" s="10" t="s">
        <v>1033</v>
      </c>
      <c r="C1051" s="182">
        <v>0</v>
      </c>
      <c r="D1051" s="182">
        <v>0</v>
      </c>
      <c r="E1051" s="176">
        <v>0</v>
      </c>
      <c r="F1051" s="176">
        <v>0</v>
      </c>
    </row>
    <row r="1052" customHeight="1" spans="1:6">
      <c r="A1052" s="183"/>
      <c r="B1052" s="10" t="s">
        <v>155</v>
      </c>
      <c r="C1052" s="182"/>
      <c r="D1052" s="182">
        <v>0</v>
      </c>
      <c r="E1052" s="176">
        <v>0</v>
      </c>
      <c r="F1052" s="176">
        <v>0</v>
      </c>
    </row>
    <row r="1053" customHeight="1" spans="1:6">
      <c r="A1053" s="183"/>
      <c r="B1053" s="10" t="s">
        <v>156</v>
      </c>
      <c r="C1053" s="182"/>
      <c r="D1053" s="182">
        <v>0</v>
      </c>
      <c r="E1053" s="176">
        <v>0</v>
      </c>
      <c r="F1053" s="176">
        <v>0</v>
      </c>
    </row>
    <row r="1054" customHeight="1" spans="1:6">
      <c r="A1054" s="183"/>
      <c r="B1054" s="10" t="s">
        <v>157</v>
      </c>
      <c r="C1054" s="182"/>
      <c r="D1054" s="182">
        <v>0</v>
      </c>
      <c r="E1054" s="176">
        <v>0</v>
      </c>
      <c r="F1054" s="176">
        <v>0</v>
      </c>
    </row>
    <row r="1055" customHeight="1" spans="1:6">
      <c r="A1055" s="183"/>
      <c r="B1055" s="10" t="s">
        <v>1034</v>
      </c>
      <c r="C1055" s="182"/>
      <c r="D1055" s="182">
        <v>0</v>
      </c>
      <c r="E1055" s="176">
        <v>0</v>
      </c>
      <c r="F1055" s="176">
        <v>0</v>
      </c>
    </row>
    <row r="1056" customHeight="1" spans="1:6">
      <c r="A1056" s="183"/>
      <c r="B1056" s="10" t="s">
        <v>1035</v>
      </c>
      <c r="C1056" s="182"/>
      <c r="D1056" s="182">
        <v>0</v>
      </c>
      <c r="E1056" s="176">
        <v>0</v>
      </c>
      <c r="F1056" s="176">
        <v>0</v>
      </c>
    </row>
    <row r="1057" customHeight="1" spans="1:6">
      <c r="A1057" s="183"/>
      <c r="B1057" s="10" t="s">
        <v>164</v>
      </c>
      <c r="C1057" s="182"/>
      <c r="D1057" s="182">
        <v>0</v>
      </c>
      <c r="E1057" s="176">
        <v>0</v>
      </c>
      <c r="F1057" s="176">
        <v>0</v>
      </c>
    </row>
    <row r="1058" customHeight="1" spans="1:6">
      <c r="A1058" s="183"/>
      <c r="B1058" s="10" t="s">
        <v>1036</v>
      </c>
      <c r="C1058" s="182"/>
      <c r="D1058" s="182">
        <v>0</v>
      </c>
      <c r="E1058" s="176">
        <v>0</v>
      </c>
      <c r="F1058" s="176">
        <v>0</v>
      </c>
    </row>
    <row r="1059" customHeight="1" spans="1:6">
      <c r="A1059" s="183"/>
      <c r="B1059" s="10" t="s">
        <v>1037</v>
      </c>
      <c r="C1059" s="182">
        <v>95</v>
      </c>
      <c r="D1059" s="182">
        <v>129</v>
      </c>
      <c r="E1059" s="176">
        <v>1.35789473684211</v>
      </c>
      <c r="F1059" s="176">
        <v>1.19444444444444</v>
      </c>
    </row>
    <row r="1060" customHeight="1" spans="1:6">
      <c r="A1060" s="183"/>
      <c r="B1060" s="10" t="s">
        <v>155</v>
      </c>
      <c r="C1060" s="182"/>
      <c r="D1060" s="182">
        <v>0</v>
      </c>
      <c r="E1060" s="176">
        <v>0</v>
      </c>
      <c r="F1060" s="176">
        <v>0</v>
      </c>
    </row>
    <row r="1061" customHeight="1" spans="1:6">
      <c r="A1061" s="183"/>
      <c r="B1061" s="10" t="s">
        <v>156</v>
      </c>
      <c r="C1061" s="182"/>
      <c r="D1061" s="182">
        <v>0</v>
      </c>
      <c r="E1061" s="176">
        <v>0</v>
      </c>
      <c r="F1061" s="176">
        <v>0</v>
      </c>
    </row>
    <row r="1062" customHeight="1" spans="1:6">
      <c r="A1062" s="183"/>
      <c r="B1062" s="10" t="s">
        <v>157</v>
      </c>
      <c r="C1062" s="182"/>
      <c r="D1062" s="182">
        <v>0</v>
      </c>
      <c r="E1062" s="176">
        <v>0</v>
      </c>
      <c r="F1062" s="176">
        <v>0</v>
      </c>
    </row>
    <row r="1063" customHeight="1" spans="1:6">
      <c r="A1063" s="183"/>
      <c r="B1063" s="10" t="s">
        <v>1038</v>
      </c>
      <c r="C1063" s="182"/>
      <c r="D1063" s="182">
        <v>0</v>
      </c>
      <c r="E1063" s="176">
        <v>0</v>
      </c>
      <c r="F1063" s="176">
        <v>0</v>
      </c>
    </row>
    <row r="1064" customHeight="1" spans="1:6">
      <c r="A1064" s="183"/>
      <c r="B1064" s="10" t="s">
        <v>1039</v>
      </c>
      <c r="C1064" s="182"/>
      <c r="D1064" s="182">
        <v>3</v>
      </c>
      <c r="E1064" s="176">
        <v>0</v>
      </c>
      <c r="F1064" s="176">
        <v>1</v>
      </c>
    </row>
    <row r="1065" customHeight="1" spans="1:6">
      <c r="A1065" s="183"/>
      <c r="B1065" s="10" t="s">
        <v>1040</v>
      </c>
      <c r="C1065" s="182"/>
      <c r="D1065" s="182">
        <v>0</v>
      </c>
      <c r="E1065" s="176">
        <v>0</v>
      </c>
      <c r="F1065" s="176">
        <v>0</v>
      </c>
    </row>
    <row r="1066" customHeight="1" spans="1:6">
      <c r="A1066" s="183"/>
      <c r="B1066" s="10" t="s">
        <v>1041</v>
      </c>
      <c r="C1066" s="182"/>
      <c r="D1066" s="182">
        <v>33</v>
      </c>
      <c r="E1066" s="176">
        <v>0</v>
      </c>
      <c r="F1066" s="176">
        <v>0</v>
      </c>
    </row>
    <row r="1067" customHeight="1" spans="1:6">
      <c r="A1067" s="183"/>
      <c r="B1067" s="10" t="s">
        <v>1042</v>
      </c>
      <c r="C1067" s="182"/>
      <c r="D1067" s="182">
        <v>0</v>
      </c>
      <c r="E1067" s="176">
        <v>0</v>
      </c>
      <c r="F1067" s="176">
        <v>0</v>
      </c>
    </row>
    <row r="1068" customHeight="1" spans="1:6">
      <c r="A1068" s="183"/>
      <c r="B1068" s="10" t="s">
        <v>1043</v>
      </c>
      <c r="C1068" s="182"/>
      <c r="D1068" s="182">
        <v>0</v>
      </c>
      <c r="E1068" s="176">
        <v>0</v>
      </c>
      <c r="F1068" s="176">
        <v>0</v>
      </c>
    </row>
    <row r="1069" customHeight="1" spans="1:6">
      <c r="A1069" s="183"/>
      <c r="B1069" s="10" t="s">
        <v>1044</v>
      </c>
      <c r="C1069" s="182"/>
      <c r="D1069" s="182">
        <v>0</v>
      </c>
      <c r="E1069" s="176">
        <v>0</v>
      </c>
      <c r="F1069" s="176">
        <v>0</v>
      </c>
    </row>
    <row r="1070" customHeight="1" spans="1:6">
      <c r="A1070" s="183"/>
      <c r="B1070" s="10" t="s">
        <v>1045</v>
      </c>
      <c r="C1070" s="182"/>
      <c r="D1070" s="182">
        <v>93</v>
      </c>
      <c r="E1070" s="176">
        <v>0</v>
      </c>
      <c r="F1070" s="176">
        <v>0.96875</v>
      </c>
    </row>
    <row r="1071" customHeight="1" spans="1:6">
      <c r="A1071" s="183"/>
      <c r="B1071" s="10" t="s">
        <v>1046</v>
      </c>
      <c r="C1071" s="182"/>
      <c r="D1071" s="182">
        <v>0</v>
      </c>
      <c r="E1071" s="176">
        <v>0</v>
      </c>
      <c r="F1071" s="176">
        <v>0</v>
      </c>
    </row>
    <row r="1072" customHeight="1" spans="1:6">
      <c r="A1072" s="183"/>
      <c r="B1072" s="10" t="s">
        <v>1047</v>
      </c>
      <c r="C1072" s="182">
        <v>174</v>
      </c>
      <c r="D1072" s="182">
        <v>450</v>
      </c>
      <c r="E1072" s="176">
        <v>2.58620689655172</v>
      </c>
      <c r="F1072" s="176">
        <v>1.15089514066496</v>
      </c>
    </row>
    <row r="1073" customHeight="1" spans="1:6">
      <c r="A1073" s="183"/>
      <c r="B1073" s="10" t="s">
        <v>1048</v>
      </c>
      <c r="C1073" s="182"/>
      <c r="D1073" s="182">
        <v>450</v>
      </c>
      <c r="E1073" s="176">
        <v>0</v>
      </c>
      <c r="F1073" s="176">
        <v>1.21621621621622</v>
      </c>
    </row>
    <row r="1074" customHeight="1" spans="1:6">
      <c r="A1074" s="183"/>
      <c r="B1074" s="10" t="s">
        <v>1049</v>
      </c>
      <c r="C1074" s="182"/>
      <c r="D1074" s="182">
        <v>0</v>
      </c>
      <c r="E1074" s="176">
        <v>0</v>
      </c>
      <c r="F1074" s="176">
        <v>0</v>
      </c>
    </row>
    <row r="1075" customHeight="1" spans="1:6">
      <c r="A1075" s="183"/>
      <c r="B1075" s="10" t="s">
        <v>1050</v>
      </c>
      <c r="C1075" s="182"/>
      <c r="D1075" s="182">
        <v>0</v>
      </c>
      <c r="E1075" s="176">
        <v>0</v>
      </c>
      <c r="F1075" s="176">
        <v>0</v>
      </c>
    </row>
    <row r="1076" customHeight="1" spans="1:6">
      <c r="A1076" s="183"/>
      <c r="B1076" s="10" t="s">
        <v>1051</v>
      </c>
      <c r="C1076" s="182">
        <v>85</v>
      </c>
      <c r="D1076" s="182">
        <v>289</v>
      </c>
      <c r="E1076" s="176">
        <v>3.4</v>
      </c>
      <c r="F1076" s="176">
        <v>12.0416666666667</v>
      </c>
    </row>
    <row r="1077" customHeight="1" spans="1:6">
      <c r="A1077" s="183"/>
      <c r="B1077" s="10" t="s">
        <v>1052</v>
      </c>
      <c r="C1077" s="182"/>
      <c r="D1077" s="182">
        <v>289</v>
      </c>
      <c r="E1077" s="176">
        <v>0</v>
      </c>
      <c r="F1077" s="176">
        <v>12.0416666666667</v>
      </c>
    </row>
    <row r="1078" customHeight="1" spans="1:6">
      <c r="A1078" s="183"/>
      <c r="B1078" s="10" t="s">
        <v>1053</v>
      </c>
      <c r="C1078" s="182"/>
      <c r="D1078" s="182">
        <v>0</v>
      </c>
      <c r="E1078" s="176">
        <v>0</v>
      </c>
      <c r="F1078" s="176">
        <v>0</v>
      </c>
    </row>
    <row r="1079" customHeight="1" spans="1:6">
      <c r="A1079" s="183"/>
      <c r="B1079" s="10" t="s">
        <v>1054</v>
      </c>
      <c r="C1079" s="182"/>
      <c r="D1079" s="182">
        <v>0</v>
      </c>
      <c r="E1079" s="176">
        <v>0</v>
      </c>
      <c r="F1079" s="176">
        <v>0</v>
      </c>
    </row>
    <row r="1080" customHeight="1" spans="1:6">
      <c r="A1080" s="183"/>
      <c r="B1080" s="10" t="s">
        <v>1055</v>
      </c>
      <c r="C1080" s="182">
        <v>0</v>
      </c>
      <c r="D1080" s="182">
        <v>0</v>
      </c>
      <c r="E1080" s="176">
        <v>0</v>
      </c>
      <c r="F1080" s="176">
        <v>0</v>
      </c>
    </row>
    <row r="1081" customHeight="1" spans="1:6">
      <c r="A1081" s="183"/>
      <c r="B1081" s="10" t="s">
        <v>1056</v>
      </c>
      <c r="C1081" s="182"/>
      <c r="D1081" s="182">
        <v>0</v>
      </c>
      <c r="E1081" s="176">
        <v>0</v>
      </c>
      <c r="F1081" s="176">
        <v>0</v>
      </c>
    </row>
    <row r="1082" customHeight="1" spans="1:6">
      <c r="A1082" s="13" t="s">
        <v>1057</v>
      </c>
      <c r="B1082" s="10" t="s">
        <v>126</v>
      </c>
      <c r="C1082" s="182">
        <v>1690</v>
      </c>
      <c r="D1082" s="182">
        <v>0</v>
      </c>
      <c r="E1082" s="176">
        <v>0</v>
      </c>
      <c r="F1082" s="176">
        <v>0</v>
      </c>
    </row>
    <row r="1083" customHeight="1" spans="1:6">
      <c r="A1083" s="13" t="str">
        <f>""</f>
        <v/>
      </c>
      <c r="B1083" s="10" t="s">
        <v>1058</v>
      </c>
      <c r="C1083" s="182">
        <v>1690</v>
      </c>
      <c r="D1083" s="182">
        <v>0</v>
      </c>
      <c r="E1083" s="176">
        <v>0</v>
      </c>
      <c r="F1083" s="176">
        <v>0</v>
      </c>
    </row>
    <row r="1084" customHeight="1" spans="1:6">
      <c r="A1084" s="13" t="str">
        <f>""</f>
        <v/>
      </c>
      <c r="B1084" s="10" t="s">
        <v>1059</v>
      </c>
      <c r="C1084" s="182"/>
      <c r="D1084" s="182">
        <v>0</v>
      </c>
      <c r="E1084" s="176">
        <v>0</v>
      </c>
      <c r="F1084" s="176">
        <v>0</v>
      </c>
    </row>
    <row r="1085" customHeight="1" spans="1:6">
      <c r="A1085" s="13" t="s">
        <v>1060</v>
      </c>
      <c r="B1085" s="10" t="s">
        <v>127</v>
      </c>
      <c r="C1085" s="182">
        <v>4793</v>
      </c>
      <c r="D1085" s="182">
        <v>3185</v>
      </c>
      <c r="E1085" s="176">
        <v>0.66451074483622</v>
      </c>
      <c r="F1085" s="176">
        <v>0.936764705882353</v>
      </c>
    </row>
    <row r="1086" customHeight="1" spans="1:6">
      <c r="A1086" s="13" t="str">
        <f t="shared" ref="A1086:A1096" si="0">""</f>
        <v/>
      </c>
      <c r="B1086" s="10" t="s">
        <v>1061</v>
      </c>
      <c r="C1086" s="182">
        <v>0</v>
      </c>
      <c r="D1086" s="182">
        <v>0</v>
      </c>
      <c r="E1086" s="176">
        <v>0</v>
      </c>
      <c r="F1086" s="176">
        <v>0</v>
      </c>
    </row>
    <row r="1087" customHeight="1" spans="1:6">
      <c r="A1087" s="13" t="str">
        <f t="shared" si="0"/>
        <v/>
      </c>
      <c r="B1087" s="10" t="s">
        <v>1062</v>
      </c>
      <c r="C1087" s="182">
        <v>0</v>
      </c>
      <c r="D1087" s="182">
        <v>0</v>
      </c>
      <c r="E1087" s="176">
        <v>0</v>
      </c>
      <c r="F1087" s="176">
        <v>0</v>
      </c>
    </row>
    <row r="1088" customHeight="1" spans="1:6">
      <c r="A1088" s="13" t="str">
        <f t="shared" si="0"/>
        <v/>
      </c>
      <c r="B1088" s="10" t="s">
        <v>1063</v>
      </c>
      <c r="C1088" s="182"/>
      <c r="D1088" s="182">
        <v>0</v>
      </c>
      <c r="E1088" s="176">
        <v>0</v>
      </c>
      <c r="F1088" s="176">
        <v>0</v>
      </c>
    </row>
    <row r="1089" customHeight="1" spans="1:6">
      <c r="A1089" s="13" t="str">
        <f t="shared" si="0"/>
        <v/>
      </c>
      <c r="B1089" s="10" t="s">
        <v>1064</v>
      </c>
      <c r="C1089" s="182"/>
      <c r="D1089" s="182">
        <v>0</v>
      </c>
      <c r="E1089" s="176">
        <v>0</v>
      </c>
      <c r="F1089" s="176">
        <v>0</v>
      </c>
    </row>
    <row r="1090" customHeight="1" spans="1:6">
      <c r="A1090" s="13" t="str">
        <f t="shared" si="0"/>
        <v/>
      </c>
      <c r="B1090" s="10" t="s">
        <v>1065</v>
      </c>
      <c r="C1090" s="182"/>
      <c r="D1090" s="182">
        <v>0</v>
      </c>
      <c r="E1090" s="176">
        <v>0</v>
      </c>
      <c r="F1090" s="176">
        <v>0</v>
      </c>
    </row>
    <row r="1091" customHeight="1" spans="1:6">
      <c r="A1091" s="13" t="str">
        <f t="shared" si="0"/>
        <v/>
      </c>
      <c r="B1091" s="10" t="s">
        <v>1066</v>
      </c>
      <c r="C1091" s="182"/>
      <c r="D1091" s="182">
        <v>0</v>
      </c>
      <c r="E1091" s="176">
        <v>0</v>
      </c>
      <c r="F1091" s="176">
        <v>0</v>
      </c>
    </row>
    <row r="1092" customHeight="1" spans="1:6">
      <c r="A1092" s="13" t="str">
        <f t="shared" si="0"/>
        <v/>
      </c>
      <c r="B1092" s="10" t="s">
        <v>1067</v>
      </c>
      <c r="C1092" s="182">
        <v>4793</v>
      </c>
      <c r="D1092" s="182">
        <v>3185</v>
      </c>
      <c r="E1092" s="176">
        <v>0.66451074483622</v>
      </c>
      <c r="F1092" s="176">
        <v>0.936764705882353</v>
      </c>
    </row>
    <row r="1093" customHeight="1" spans="1:6">
      <c r="A1093" s="13" t="str">
        <f t="shared" si="0"/>
        <v/>
      </c>
      <c r="B1093" s="10" t="s">
        <v>1068</v>
      </c>
      <c r="C1093" s="182"/>
      <c r="D1093" s="182">
        <v>3185</v>
      </c>
      <c r="E1093" s="176">
        <v>0</v>
      </c>
      <c r="F1093" s="176">
        <v>0.936764705882353</v>
      </c>
    </row>
    <row r="1094" customHeight="1" spans="1:6">
      <c r="A1094" s="13" t="str">
        <f t="shared" si="0"/>
        <v/>
      </c>
      <c r="B1094" s="10" t="s">
        <v>1069</v>
      </c>
      <c r="C1094" s="182"/>
      <c r="D1094" s="182">
        <v>0</v>
      </c>
      <c r="E1094" s="176">
        <v>0</v>
      </c>
      <c r="F1094" s="176">
        <v>0</v>
      </c>
    </row>
    <row r="1095" customHeight="1" spans="1:6">
      <c r="A1095" s="13" t="str">
        <f t="shared" si="0"/>
        <v/>
      </c>
      <c r="B1095" s="10" t="s">
        <v>1070</v>
      </c>
      <c r="C1095" s="182"/>
      <c r="D1095" s="182">
        <v>0</v>
      </c>
      <c r="E1095" s="176">
        <v>0</v>
      </c>
      <c r="F1095" s="176">
        <v>0</v>
      </c>
    </row>
    <row r="1096" customHeight="1" spans="1:6">
      <c r="A1096" s="13" t="str">
        <f t="shared" si="0"/>
        <v/>
      </c>
      <c r="B1096" s="10" t="s">
        <v>1071</v>
      </c>
      <c r="C1096" s="182"/>
      <c r="D1096" s="182">
        <v>0</v>
      </c>
      <c r="E1096" s="176">
        <v>0</v>
      </c>
      <c r="F1096" s="176">
        <v>0</v>
      </c>
    </row>
    <row r="1097" customHeight="1" spans="1:6">
      <c r="A1097" s="13" t="s">
        <v>1072</v>
      </c>
      <c r="B1097" s="10" t="s">
        <v>128</v>
      </c>
      <c r="C1097" s="182">
        <v>22</v>
      </c>
      <c r="D1097" s="182">
        <v>66</v>
      </c>
      <c r="E1097" s="176">
        <v>3</v>
      </c>
      <c r="F1097" s="176">
        <v>3</v>
      </c>
    </row>
    <row r="1098" customHeight="1" spans="1:6">
      <c r="A1098" s="183"/>
      <c r="B1098" s="10" t="s">
        <v>1073</v>
      </c>
      <c r="C1098" s="182">
        <v>0</v>
      </c>
      <c r="D1098" s="182">
        <v>0</v>
      </c>
      <c r="E1098" s="176">
        <v>0</v>
      </c>
      <c r="F1098" s="176">
        <v>0</v>
      </c>
    </row>
    <row r="1099" customHeight="1" spans="1:6">
      <c r="A1099" s="183"/>
      <c r="B1099" s="10" t="s">
        <v>1074</v>
      </c>
      <c r="C1099" s="182">
        <v>0</v>
      </c>
      <c r="D1099" s="182">
        <v>0</v>
      </c>
      <c r="E1099" s="176">
        <v>0</v>
      </c>
      <c r="F1099" s="176">
        <v>0</v>
      </c>
    </row>
    <row r="1100" customHeight="1" spans="1:6">
      <c r="A1100" s="183"/>
      <c r="B1100" s="10" t="s">
        <v>1075</v>
      </c>
      <c r="C1100" s="182">
        <v>22</v>
      </c>
      <c r="D1100" s="182">
        <v>66</v>
      </c>
      <c r="E1100" s="176">
        <v>3</v>
      </c>
      <c r="F1100" s="176">
        <v>3</v>
      </c>
    </row>
    <row r="1101" customHeight="1" spans="1:6">
      <c r="A1101" s="183"/>
      <c r="B1101" s="10" t="str">
        <f>""</f>
        <v/>
      </c>
      <c r="C1101" s="182"/>
      <c r="D1101" s="182">
        <v>66</v>
      </c>
      <c r="E1101" s="176">
        <v>0</v>
      </c>
      <c r="F1101" s="176">
        <v>0</v>
      </c>
    </row>
    <row r="1102" customHeight="1" spans="1:6">
      <c r="A1102" s="183"/>
      <c r="B1102" s="6" t="s">
        <v>129</v>
      </c>
      <c r="C1102" s="182">
        <v>213755</v>
      </c>
      <c r="D1102" s="182">
        <v>217706</v>
      </c>
      <c r="E1102" s="176">
        <v>1.01848377815724</v>
      </c>
      <c r="F1102" s="176">
        <v>1.06795583091738</v>
      </c>
    </row>
  </sheetData>
  <sheetProtection insertRows="0" insertColumns="0" deleteColumns="0" deleteRows="0" autoFilter="0"/>
  <mergeCells count="1">
    <mergeCell ref="A1:F1"/>
  </mergeCells>
  <pageMargins left="0.75" right="0.75" top="1" bottom="1" header="0.5" footer="0.5"/>
  <pageSetup paperSize="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77"/>
  <sheetViews>
    <sheetView showZeros="0" workbookViewId="0">
      <selection activeCell="C80" sqref="C80"/>
    </sheetView>
  </sheetViews>
  <sheetFormatPr defaultColWidth="9" defaultRowHeight="20.25" customHeight="1" outlineLevelCol="4"/>
  <cols>
    <col min="1" max="1" width="9" style="2"/>
    <col min="2" max="2" width="38.125" style="160" customWidth="1"/>
    <col min="3" max="3" width="12" style="2" customWidth="1"/>
    <col min="4" max="4" width="11.125" style="2" customWidth="1"/>
    <col min="5" max="5" width="16.575" style="2" customWidth="1"/>
  </cols>
  <sheetData>
    <row r="1" ht="45" customHeight="1" spans="1:5">
      <c r="A1" s="3" t="s">
        <v>15</v>
      </c>
      <c r="B1" s="104"/>
      <c r="C1" s="3"/>
      <c r="D1" s="3"/>
      <c r="E1" s="3"/>
    </row>
    <row r="2" customHeight="1" spans="1:5">
      <c r="A2" s="4"/>
      <c r="B2" s="161"/>
      <c r="C2" s="4"/>
      <c r="D2" s="4"/>
      <c r="E2" s="5" t="s">
        <v>51</v>
      </c>
    </row>
    <row r="3" ht="24" customHeight="1" spans="1:5">
      <c r="A3" s="113" t="s">
        <v>1</v>
      </c>
      <c r="B3" s="114" t="s">
        <v>102</v>
      </c>
      <c r="C3" s="114" t="s">
        <v>54</v>
      </c>
      <c r="D3" s="114" t="s">
        <v>1076</v>
      </c>
      <c r="E3" s="114" t="s">
        <v>1077</v>
      </c>
    </row>
    <row r="4" customHeight="1" spans="1:5">
      <c r="A4" s="174" t="str">
        <f t="shared" ref="A4:A75" si="0">""</f>
        <v/>
      </c>
      <c r="B4" s="174" t="s">
        <v>130</v>
      </c>
      <c r="C4" s="175">
        <v>0</v>
      </c>
      <c r="D4" s="175">
        <v>0</v>
      </c>
      <c r="E4" s="176">
        <f t="shared" ref="E4:E76" si="1">IF(D4=0,0,C4/D4)</f>
        <v>0</v>
      </c>
    </row>
    <row r="5" customHeight="1" spans="1:5">
      <c r="A5" s="13" t="s">
        <v>152</v>
      </c>
      <c r="B5" s="174" t="s">
        <v>1148</v>
      </c>
      <c r="C5" s="175">
        <v>0</v>
      </c>
      <c r="D5" s="175">
        <v>0</v>
      </c>
      <c r="E5" s="176">
        <f t="shared" si="1"/>
        <v>0</v>
      </c>
    </row>
    <row r="6" customHeight="1" spans="1:5">
      <c r="A6" s="174" t="str">
        <f t="shared" si="0"/>
        <v/>
      </c>
      <c r="B6" s="174" t="s">
        <v>1149</v>
      </c>
      <c r="C6" s="175">
        <v>0</v>
      </c>
      <c r="D6" s="175">
        <v>0</v>
      </c>
      <c r="E6" s="176">
        <f t="shared" si="1"/>
        <v>0</v>
      </c>
    </row>
    <row r="7" customHeight="1" spans="1:5">
      <c r="A7" s="174" t="str">
        <f t="shared" si="0"/>
        <v/>
      </c>
      <c r="B7" s="174" t="s">
        <v>1150</v>
      </c>
      <c r="C7" s="175">
        <v>0</v>
      </c>
      <c r="D7" s="175">
        <v>0</v>
      </c>
      <c r="E7" s="176">
        <f t="shared" si="1"/>
        <v>0</v>
      </c>
    </row>
    <row r="8" customHeight="1" spans="1:5">
      <c r="A8" s="174" t="str">
        <f t="shared" si="0"/>
        <v/>
      </c>
      <c r="B8" s="174" t="s">
        <v>1151</v>
      </c>
      <c r="C8" s="175">
        <v>0</v>
      </c>
      <c r="D8" s="175">
        <v>0</v>
      </c>
      <c r="E8" s="176">
        <f t="shared" si="1"/>
        <v>0</v>
      </c>
    </row>
    <row r="9" customHeight="1" spans="1:5">
      <c r="A9" s="174" t="str">
        <f t="shared" si="0"/>
        <v/>
      </c>
      <c r="B9" s="174" t="s">
        <v>1152</v>
      </c>
      <c r="C9" s="175">
        <v>0</v>
      </c>
      <c r="D9" s="175">
        <v>0</v>
      </c>
      <c r="E9" s="176">
        <f t="shared" si="1"/>
        <v>0</v>
      </c>
    </row>
    <row r="10" customHeight="1" spans="1:5">
      <c r="A10" s="174" t="str">
        <f t="shared" si="0"/>
        <v/>
      </c>
      <c r="B10" s="174" t="s">
        <v>1153</v>
      </c>
      <c r="C10" s="175">
        <v>0</v>
      </c>
      <c r="D10" s="175">
        <v>0</v>
      </c>
      <c r="E10" s="176">
        <f t="shared" si="1"/>
        <v>0</v>
      </c>
    </row>
    <row r="11" customHeight="1" spans="1:5">
      <c r="A11" s="174" t="str">
        <f t="shared" si="0"/>
        <v/>
      </c>
      <c r="B11" s="174" t="s">
        <v>1154</v>
      </c>
      <c r="C11" s="175">
        <v>0</v>
      </c>
      <c r="D11" s="175">
        <v>0</v>
      </c>
      <c r="E11" s="176">
        <f t="shared" si="1"/>
        <v>0</v>
      </c>
    </row>
    <row r="12" customHeight="1" spans="1:5">
      <c r="A12" s="13" t="s">
        <v>255</v>
      </c>
      <c r="B12" s="174" t="s">
        <v>1155</v>
      </c>
      <c r="C12" s="175">
        <v>0</v>
      </c>
      <c r="D12" s="175">
        <v>0</v>
      </c>
      <c r="E12" s="176">
        <f t="shared" si="1"/>
        <v>0</v>
      </c>
    </row>
    <row r="13" customHeight="1" spans="1:5">
      <c r="A13" s="174" t="str">
        <f t="shared" si="0"/>
        <v/>
      </c>
      <c r="B13" s="174" t="s">
        <v>1156</v>
      </c>
      <c r="C13" s="175">
        <v>0</v>
      </c>
      <c r="D13" s="175">
        <v>0</v>
      </c>
      <c r="E13" s="176">
        <f t="shared" si="1"/>
        <v>0</v>
      </c>
    </row>
    <row r="14" customHeight="1" spans="1:5">
      <c r="A14" s="174" t="str">
        <f t="shared" si="0"/>
        <v/>
      </c>
      <c r="B14" s="174" t="s">
        <v>1157</v>
      </c>
      <c r="C14" s="175">
        <v>0</v>
      </c>
      <c r="D14" s="175">
        <v>0</v>
      </c>
      <c r="E14" s="176">
        <f t="shared" si="1"/>
        <v>0</v>
      </c>
    </row>
    <row r="15" customHeight="1" spans="1:5">
      <c r="A15" s="174" t="str">
        <f t="shared" si="0"/>
        <v/>
      </c>
      <c r="B15" s="174" t="s">
        <v>1158</v>
      </c>
      <c r="C15" s="175">
        <v>0</v>
      </c>
      <c r="D15" s="175">
        <v>0</v>
      </c>
      <c r="E15" s="176">
        <f t="shared" si="1"/>
        <v>0</v>
      </c>
    </row>
    <row r="16" customHeight="1" spans="1:5">
      <c r="A16" s="174" t="str">
        <f t="shared" si="0"/>
        <v/>
      </c>
      <c r="B16" s="174" t="s">
        <v>1159</v>
      </c>
      <c r="C16" s="175">
        <v>0</v>
      </c>
      <c r="D16" s="175">
        <v>0</v>
      </c>
      <c r="E16" s="176">
        <f t="shared" si="1"/>
        <v>0</v>
      </c>
    </row>
    <row r="17" customHeight="1" spans="1:5">
      <c r="A17" s="174" t="str">
        <f t="shared" si="0"/>
        <v/>
      </c>
      <c r="B17" s="174" t="s">
        <v>1160</v>
      </c>
      <c r="C17" s="175">
        <v>0</v>
      </c>
      <c r="D17" s="175">
        <v>0</v>
      </c>
      <c r="E17" s="176">
        <f t="shared" si="1"/>
        <v>0</v>
      </c>
    </row>
    <row r="18" customHeight="1" spans="1:5">
      <c r="A18" s="174" t="str">
        <f t="shared" si="0"/>
        <v/>
      </c>
      <c r="B18" s="174" t="s">
        <v>1161</v>
      </c>
      <c r="C18" s="175">
        <v>0</v>
      </c>
      <c r="D18" s="175">
        <v>0</v>
      </c>
      <c r="E18" s="176">
        <f t="shared" si="1"/>
        <v>0</v>
      </c>
    </row>
    <row r="19" customHeight="1" spans="1:5">
      <c r="A19" s="174" t="str">
        <f t="shared" si="0"/>
        <v/>
      </c>
      <c r="B19" s="174" t="s">
        <v>1162</v>
      </c>
      <c r="C19" s="175">
        <v>0</v>
      </c>
      <c r="D19" s="175">
        <v>0</v>
      </c>
      <c r="E19" s="176">
        <f t="shared" si="1"/>
        <v>0</v>
      </c>
    </row>
    <row r="20" customHeight="1" spans="1:5">
      <c r="A20" s="174" t="str">
        <f t="shared" si="0"/>
        <v/>
      </c>
      <c r="B20" s="174" t="s">
        <v>1163</v>
      </c>
      <c r="C20" s="175">
        <v>0</v>
      </c>
      <c r="D20" s="175">
        <v>0</v>
      </c>
      <c r="E20" s="176">
        <f t="shared" si="1"/>
        <v>0</v>
      </c>
    </row>
    <row r="21" customHeight="1" spans="1:5">
      <c r="A21" s="174" t="str">
        <f t="shared" si="0"/>
        <v/>
      </c>
      <c r="B21" s="174" t="s">
        <v>1164</v>
      </c>
      <c r="C21" s="175">
        <v>0</v>
      </c>
      <c r="D21" s="175">
        <v>0</v>
      </c>
      <c r="E21" s="176">
        <f t="shared" si="1"/>
        <v>0</v>
      </c>
    </row>
    <row r="22" customHeight="1" spans="1:5">
      <c r="A22" s="174" t="str">
        <f t="shared" si="0"/>
        <v/>
      </c>
      <c r="B22" s="174" t="s">
        <v>1165</v>
      </c>
      <c r="C22" s="175">
        <v>0</v>
      </c>
      <c r="D22" s="175">
        <v>0</v>
      </c>
      <c r="E22" s="176">
        <f t="shared" si="1"/>
        <v>0</v>
      </c>
    </row>
    <row r="23" customHeight="1" spans="1:5">
      <c r="A23" s="174" t="str">
        <f t="shared" si="0"/>
        <v/>
      </c>
      <c r="B23" s="174" t="s">
        <v>1166</v>
      </c>
      <c r="C23" s="175">
        <v>0</v>
      </c>
      <c r="D23" s="175">
        <v>0</v>
      </c>
      <c r="E23" s="176">
        <f t="shared" si="1"/>
        <v>0</v>
      </c>
    </row>
    <row r="24" customHeight="1" spans="1:5">
      <c r="A24" s="174" t="str">
        <f t="shared" si="0"/>
        <v/>
      </c>
      <c r="B24" s="174" t="s">
        <v>1167</v>
      </c>
      <c r="C24" s="175">
        <v>0</v>
      </c>
      <c r="D24" s="175">
        <v>0</v>
      </c>
      <c r="E24" s="176">
        <f t="shared" si="1"/>
        <v>0</v>
      </c>
    </row>
    <row r="25" customHeight="1" spans="1:5">
      <c r="A25" s="174" t="str">
        <f t="shared" si="0"/>
        <v/>
      </c>
      <c r="B25" s="174" t="s">
        <v>1168</v>
      </c>
      <c r="C25" s="175">
        <v>0</v>
      </c>
      <c r="D25" s="175">
        <v>0</v>
      </c>
      <c r="E25" s="176">
        <f t="shared" si="1"/>
        <v>0</v>
      </c>
    </row>
    <row r="26" customHeight="1" spans="1:5">
      <c r="A26" s="174" t="str">
        <f t="shared" si="0"/>
        <v/>
      </c>
      <c r="B26" s="174" t="s">
        <v>1169</v>
      </c>
      <c r="C26" s="175">
        <v>0</v>
      </c>
      <c r="D26" s="175">
        <v>0</v>
      </c>
      <c r="E26" s="176">
        <f t="shared" si="1"/>
        <v>0</v>
      </c>
    </row>
    <row r="27" customHeight="1" spans="1:5">
      <c r="A27" s="174" t="str">
        <f t="shared" si="0"/>
        <v/>
      </c>
      <c r="B27" s="174" t="s">
        <v>1170</v>
      </c>
      <c r="C27" s="175">
        <v>0</v>
      </c>
      <c r="D27" s="175">
        <v>0</v>
      </c>
      <c r="E27" s="176">
        <f t="shared" si="1"/>
        <v>0</v>
      </c>
    </row>
    <row r="28" customHeight="1" spans="1:5">
      <c r="A28" s="174" t="str">
        <f t="shared" si="0"/>
        <v/>
      </c>
      <c r="B28" s="174" t="s">
        <v>1171</v>
      </c>
      <c r="C28" s="175">
        <v>0</v>
      </c>
      <c r="D28" s="175">
        <v>0</v>
      </c>
      <c r="E28" s="176">
        <f t="shared" si="1"/>
        <v>0</v>
      </c>
    </row>
    <row r="29" customHeight="1" spans="1:5">
      <c r="A29" s="174" t="str">
        <f t="shared" si="0"/>
        <v/>
      </c>
      <c r="B29" s="174" t="s">
        <v>1172</v>
      </c>
      <c r="C29" s="175">
        <v>0</v>
      </c>
      <c r="D29" s="175">
        <v>0</v>
      </c>
      <c r="E29" s="176">
        <f t="shared" si="1"/>
        <v>0</v>
      </c>
    </row>
    <row r="30" customHeight="1" spans="1:5">
      <c r="A30" s="174" t="str">
        <f t="shared" si="0"/>
        <v/>
      </c>
      <c r="B30" s="174" t="s">
        <v>1173</v>
      </c>
      <c r="C30" s="175">
        <v>0</v>
      </c>
      <c r="D30" s="175">
        <v>0</v>
      </c>
      <c r="E30" s="176">
        <f t="shared" si="1"/>
        <v>0</v>
      </c>
    </row>
    <row r="31" customHeight="1" spans="1:5">
      <c r="A31" s="174" t="str">
        <f t="shared" si="0"/>
        <v/>
      </c>
      <c r="B31" s="174" t="s">
        <v>1174</v>
      </c>
      <c r="C31" s="175">
        <v>0</v>
      </c>
      <c r="D31" s="175">
        <v>0</v>
      </c>
      <c r="E31" s="176">
        <f t="shared" si="1"/>
        <v>0</v>
      </c>
    </row>
    <row r="32" ht="27" customHeight="1" spans="1:5">
      <c r="A32" s="174" t="str">
        <f t="shared" si="0"/>
        <v/>
      </c>
      <c r="B32" s="174" t="s">
        <v>1175</v>
      </c>
      <c r="C32" s="175">
        <v>0</v>
      </c>
      <c r="D32" s="175">
        <v>0</v>
      </c>
      <c r="E32" s="176">
        <f t="shared" si="1"/>
        <v>0</v>
      </c>
    </row>
    <row r="33" customHeight="1" spans="1:5">
      <c r="A33" s="174" t="str">
        <f t="shared" si="0"/>
        <v/>
      </c>
      <c r="B33" s="174" t="s">
        <v>1176</v>
      </c>
      <c r="C33" s="175">
        <v>0</v>
      </c>
      <c r="D33" s="175">
        <v>0</v>
      </c>
      <c r="E33" s="176">
        <f t="shared" si="1"/>
        <v>0</v>
      </c>
    </row>
    <row r="34" customHeight="1" spans="1:5">
      <c r="A34" s="174" t="str">
        <f t="shared" si="0"/>
        <v/>
      </c>
      <c r="B34" s="174" t="s">
        <v>1177</v>
      </c>
      <c r="C34" s="175">
        <v>0</v>
      </c>
      <c r="D34" s="175">
        <v>0</v>
      </c>
      <c r="E34" s="176">
        <f t="shared" si="1"/>
        <v>0</v>
      </c>
    </row>
    <row r="35" customHeight="1" spans="1:5">
      <c r="A35" s="174" t="str">
        <f t="shared" si="0"/>
        <v/>
      </c>
      <c r="B35" s="174" t="s">
        <v>1178</v>
      </c>
      <c r="C35" s="175">
        <v>0</v>
      </c>
      <c r="D35" s="175">
        <v>0</v>
      </c>
      <c r="E35" s="176">
        <f t="shared" si="1"/>
        <v>0</v>
      </c>
    </row>
    <row r="36" customHeight="1" spans="1:5">
      <c r="A36" s="174" t="str">
        <f t="shared" si="0"/>
        <v/>
      </c>
      <c r="B36" s="174" t="s">
        <v>1179</v>
      </c>
      <c r="C36" s="175">
        <v>0</v>
      </c>
      <c r="D36" s="175">
        <v>0</v>
      </c>
      <c r="E36" s="176">
        <f t="shared" si="1"/>
        <v>0</v>
      </c>
    </row>
    <row r="37" customHeight="1" spans="1:5">
      <c r="A37" s="174" t="str">
        <f t="shared" si="0"/>
        <v/>
      </c>
      <c r="B37" s="174" t="s">
        <v>1180</v>
      </c>
      <c r="C37" s="175">
        <v>0</v>
      </c>
      <c r="D37" s="175">
        <v>0</v>
      </c>
      <c r="E37" s="176">
        <f t="shared" si="1"/>
        <v>0</v>
      </c>
    </row>
    <row r="38" customHeight="1" spans="1:5">
      <c r="A38" s="174" t="str">
        <f t="shared" si="0"/>
        <v/>
      </c>
      <c r="B38" s="174" t="s">
        <v>1181</v>
      </c>
      <c r="C38" s="175">
        <v>0</v>
      </c>
      <c r="D38" s="175">
        <v>0</v>
      </c>
      <c r="E38" s="176">
        <f t="shared" si="1"/>
        <v>0</v>
      </c>
    </row>
    <row r="39" customHeight="1" spans="1:5">
      <c r="A39" s="174" t="str">
        <f t="shared" si="0"/>
        <v/>
      </c>
      <c r="B39" s="174" t="s">
        <v>1182</v>
      </c>
      <c r="C39" s="175">
        <v>0</v>
      </c>
      <c r="D39" s="175">
        <v>0</v>
      </c>
      <c r="E39" s="176">
        <f t="shared" si="1"/>
        <v>0</v>
      </c>
    </row>
    <row r="40" customHeight="1" spans="1:5">
      <c r="A40" s="174" t="str">
        <f t="shared" si="0"/>
        <v/>
      </c>
      <c r="B40" s="174" t="s">
        <v>1183</v>
      </c>
      <c r="C40" s="175">
        <v>0</v>
      </c>
      <c r="D40" s="175">
        <v>0</v>
      </c>
      <c r="E40" s="176">
        <f t="shared" si="1"/>
        <v>0</v>
      </c>
    </row>
    <row r="41" customHeight="1" spans="1:5">
      <c r="A41" s="174" t="str">
        <f t="shared" si="0"/>
        <v/>
      </c>
      <c r="B41" s="174" t="s">
        <v>1184</v>
      </c>
      <c r="C41" s="175">
        <v>0</v>
      </c>
      <c r="D41" s="175">
        <v>0</v>
      </c>
      <c r="E41" s="176">
        <f t="shared" si="1"/>
        <v>0</v>
      </c>
    </row>
    <row r="42" ht="26" customHeight="1" spans="1:5">
      <c r="A42" s="174" t="str">
        <f t="shared" si="0"/>
        <v/>
      </c>
      <c r="B42" s="174" t="s">
        <v>1185</v>
      </c>
      <c r="C42" s="175">
        <v>0</v>
      </c>
      <c r="D42" s="175">
        <v>0</v>
      </c>
      <c r="E42" s="176">
        <f t="shared" si="1"/>
        <v>0</v>
      </c>
    </row>
    <row r="43" customHeight="1" spans="1:5">
      <c r="A43" s="174" t="str">
        <f t="shared" si="0"/>
        <v/>
      </c>
      <c r="B43" s="174" t="s">
        <v>1186</v>
      </c>
      <c r="C43" s="175">
        <v>0</v>
      </c>
      <c r="D43" s="175">
        <v>0</v>
      </c>
      <c r="E43" s="176">
        <f t="shared" si="1"/>
        <v>0</v>
      </c>
    </row>
    <row r="44" customHeight="1" spans="1:5">
      <c r="A44" s="174" t="str">
        <f t="shared" si="0"/>
        <v/>
      </c>
      <c r="B44" s="174" t="s">
        <v>1187</v>
      </c>
      <c r="C44" s="175">
        <v>0</v>
      </c>
      <c r="D44" s="175">
        <v>0</v>
      </c>
      <c r="E44" s="176">
        <f t="shared" si="1"/>
        <v>0</v>
      </c>
    </row>
    <row r="45" ht="30" customHeight="1" spans="1:5">
      <c r="A45" s="174" t="str">
        <f t="shared" si="0"/>
        <v/>
      </c>
      <c r="B45" s="174" t="s">
        <v>1188</v>
      </c>
      <c r="C45" s="175">
        <v>0</v>
      </c>
      <c r="D45" s="175">
        <v>0</v>
      </c>
      <c r="E45" s="176">
        <f t="shared" si="1"/>
        <v>0</v>
      </c>
    </row>
    <row r="46" customHeight="1" spans="1:5">
      <c r="A46" s="174" t="str">
        <f t="shared" si="0"/>
        <v/>
      </c>
      <c r="B46" s="174" t="s">
        <v>1189</v>
      </c>
      <c r="C46" s="175">
        <v>0</v>
      </c>
      <c r="D46" s="175">
        <v>0</v>
      </c>
      <c r="E46" s="176">
        <f t="shared" si="1"/>
        <v>0</v>
      </c>
    </row>
    <row r="47" customHeight="1" spans="1:5">
      <c r="A47" s="174" t="str">
        <f t="shared" si="0"/>
        <v/>
      </c>
      <c r="B47" s="174" t="s">
        <v>1190</v>
      </c>
      <c r="C47" s="175">
        <v>0</v>
      </c>
      <c r="D47" s="175">
        <v>0</v>
      </c>
      <c r="E47" s="176">
        <f t="shared" si="1"/>
        <v>0</v>
      </c>
    </row>
    <row r="48" customHeight="1" spans="1:5">
      <c r="A48" s="174" t="str">
        <f t="shared" si="0"/>
        <v/>
      </c>
      <c r="B48" s="174" t="s">
        <v>1191</v>
      </c>
      <c r="C48" s="175">
        <v>0</v>
      </c>
      <c r="D48" s="175">
        <v>0</v>
      </c>
      <c r="E48" s="176">
        <f t="shared" si="1"/>
        <v>0</v>
      </c>
    </row>
    <row r="49" customHeight="1" spans="1:5">
      <c r="A49" s="174" t="str">
        <f t="shared" si="0"/>
        <v/>
      </c>
      <c r="B49" s="174" t="s">
        <v>1192</v>
      </c>
      <c r="C49" s="175">
        <v>0</v>
      </c>
      <c r="D49" s="175">
        <v>0</v>
      </c>
      <c r="E49" s="176">
        <f t="shared" si="1"/>
        <v>0</v>
      </c>
    </row>
    <row r="50" customHeight="1" spans="1:5">
      <c r="A50" s="174" t="str">
        <f t="shared" si="0"/>
        <v/>
      </c>
      <c r="B50" s="174" t="s">
        <v>1193</v>
      </c>
      <c r="C50" s="175">
        <v>0</v>
      </c>
      <c r="D50" s="175">
        <v>0</v>
      </c>
      <c r="E50" s="176">
        <f t="shared" si="1"/>
        <v>0</v>
      </c>
    </row>
    <row r="51" customHeight="1" spans="1:5">
      <c r="A51" s="13" t="s">
        <v>256</v>
      </c>
      <c r="B51" s="174" t="s">
        <v>1194</v>
      </c>
      <c r="C51" s="175">
        <v>0</v>
      </c>
      <c r="D51" s="175">
        <v>0</v>
      </c>
      <c r="E51" s="176">
        <f t="shared" si="1"/>
        <v>0</v>
      </c>
    </row>
    <row r="52" customHeight="1" spans="1:5">
      <c r="A52" s="177" t="str">
        <f t="shared" si="0"/>
        <v/>
      </c>
      <c r="B52" s="174" t="s">
        <v>1122</v>
      </c>
      <c r="C52" s="175">
        <v>0</v>
      </c>
      <c r="D52" s="175">
        <v>0</v>
      </c>
      <c r="E52" s="176">
        <f t="shared" si="1"/>
        <v>0</v>
      </c>
    </row>
    <row r="53" customHeight="1" spans="1:5">
      <c r="A53" s="174" t="str">
        <f t="shared" si="0"/>
        <v/>
      </c>
      <c r="B53" s="174" t="s">
        <v>1123</v>
      </c>
      <c r="C53" s="175">
        <v>0</v>
      </c>
      <c r="D53" s="175">
        <v>0</v>
      </c>
      <c r="E53" s="176">
        <f t="shared" si="1"/>
        <v>0</v>
      </c>
    </row>
    <row r="54" customHeight="1" spans="1:5">
      <c r="A54" s="174" t="str">
        <f t="shared" si="0"/>
        <v/>
      </c>
      <c r="B54" s="174" t="s">
        <v>1124</v>
      </c>
      <c r="C54" s="175">
        <v>0</v>
      </c>
      <c r="D54" s="175">
        <v>0</v>
      </c>
      <c r="E54" s="176">
        <f t="shared" si="1"/>
        <v>0</v>
      </c>
    </row>
    <row r="55" customHeight="1" spans="1:5">
      <c r="A55" s="174" t="str">
        <f t="shared" si="0"/>
        <v/>
      </c>
      <c r="B55" s="174" t="s">
        <v>1125</v>
      </c>
      <c r="C55" s="175">
        <v>0</v>
      </c>
      <c r="D55" s="175">
        <v>0</v>
      </c>
      <c r="E55" s="176">
        <f t="shared" si="1"/>
        <v>0</v>
      </c>
    </row>
    <row r="56" customHeight="1" spans="1:5">
      <c r="A56" s="174" t="str">
        <f t="shared" si="0"/>
        <v/>
      </c>
      <c r="B56" s="174" t="s">
        <v>1126</v>
      </c>
      <c r="C56" s="175">
        <v>0</v>
      </c>
      <c r="D56" s="175">
        <v>0</v>
      </c>
      <c r="E56" s="176">
        <f t="shared" si="1"/>
        <v>0</v>
      </c>
    </row>
    <row r="57" customHeight="1" spans="1:5">
      <c r="A57" s="174" t="str">
        <f t="shared" si="0"/>
        <v/>
      </c>
      <c r="B57" s="174" t="s">
        <v>1127</v>
      </c>
      <c r="C57" s="175">
        <v>0</v>
      </c>
      <c r="D57" s="175">
        <v>0</v>
      </c>
      <c r="E57" s="176">
        <f t="shared" si="1"/>
        <v>0</v>
      </c>
    </row>
    <row r="58" customHeight="1" spans="1:5">
      <c r="A58" s="174" t="str">
        <f t="shared" si="0"/>
        <v/>
      </c>
      <c r="B58" s="174" t="s">
        <v>1128</v>
      </c>
      <c r="C58" s="175">
        <v>0</v>
      </c>
      <c r="D58" s="175">
        <v>0</v>
      </c>
      <c r="E58" s="176">
        <f t="shared" si="1"/>
        <v>0</v>
      </c>
    </row>
    <row r="59" customHeight="1" spans="1:5">
      <c r="A59" s="174" t="str">
        <f t="shared" si="0"/>
        <v/>
      </c>
      <c r="B59" s="174" t="s">
        <v>1129</v>
      </c>
      <c r="C59" s="175">
        <v>0</v>
      </c>
      <c r="D59" s="175">
        <v>0</v>
      </c>
      <c r="E59" s="176">
        <f t="shared" si="1"/>
        <v>0</v>
      </c>
    </row>
    <row r="60" customHeight="1" spans="1:5">
      <c r="A60" s="174" t="str">
        <f t="shared" si="0"/>
        <v/>
      </c>
      <c r="B60" s="174" t="s">
        <v>1130</v>
      </c>
      <c r="C60" s="175">
        <v>0</v>
      </c>
      <c r="D60" s="175">
        <v>0</v>
      </c>
      <c r="E60" s="176">
        <f t="shared" si="1"/>
        <v>0</v>
      </c>
    </row>
    <row r="61" customHeight="1" spans="1:5">
      <c r="A61" s="174" t="str">
        <f t="shared" si="0"/>
        <v/>
      </c>
      <c r="B61" s="174" t="s">
        <v>1131</v>
      </c>
      <c r="C61" s="175">
        <v>0</v>
      </c>
      <c r="D61" s="175">
        <v>0</v>
      </c>
      <c r="E61" s="176">
        <f t="shared" si="1"/>
        <v>0</v>
      </c>
    </row>
    <row r="62" customHeight="1" spans="1:5">
      <c r="A62" s="174" t="str">
        <f t="shared" si="0"/>
        <v/>
      </c>
      <c r="B62" s="174" t="s">
        <v>1132</v>
      </c>
      <c r="C62" s="175">
        <v>0</v>
      </c>
      <c r="D62" s="175">
        <v>0</v>
      </c>
      <c r="E62" s="176">
        <f t="shared" si="1"/>
        <v>0</v>
      </c>
    </row>
    <row r="63" customHeight="1" spans="1:5">
      <c r="A63" s="174" t="str">
        <f t="shared" si="0"/>
        <v/>
      </c>
      <c r="B63" s="174" t="s">
        <v>1133</v>
      </c>
      <c r="C63" s="175">
        <v>0</v>
      </c>
      <c r="D63" s="175">
        <v>0</v>
      </c>
      <c r="E63" s="176">
        <f t="shared" si="1"/>
        <v>0</v>
      </c>
    </row>
    <row r="64" customHeight="1" spans="1:5">
      <c r="A64" s="174" t="str">
        <f t="shared" si="0"/>
        <v/>
      </c>
      <c r="B64" s="174" t="s">
        <v>1134</v>
      </c>
      <c r="C64" s="175">
        <v>0</v>
      </c>
      <c r="D64" s="175">
        <v>0</v>
      </c>
      <c r="E64" s="176">
        <f t="shared" si="1"/>
        <v>0</v>
      </c>
    </row>
    <row r="65" customHeight="1" spans="1:5">
      <c r="A65" s="174" t="str">
        <f t="shared" si="0"/>
        <v/>
      </c>
      <c r="B65" s="174" t="s">
        <v>1135</v>
      </c>
      <c r="C65" s="175">
        <v>0</v>
      </c>
      <c r="D65" s="175">
        <v>0</v>
      </c>
      <c r="E65" s="176">
        <f t="shared" si="1"/>
        <v>0</v>
      </c>
    </row>
    <row r="66" customHeight="1" spans="1:5">
      <c r="A66" s="174" t="str">
        <f t="shared" si="0"/>
        <v/>
      </c>
      <c r="B66" s="174" t="s">
        <v>1136</v>
      </c>
      <c r="C66" s="175">
        <v>0</v>
      </c>
      <c r="D66" s="175">
        <v>0</v>
      </c>
      <c r="E66" s="176">
        <f t="shared" si="1"/>
        <v>0</v>
      </c>
    </row>
    <row r="67" customHeight="1" spans="1:5">
      <c r="A67" s="174" t="str">
        <f t="shared" si="0"/>
        <v/>
      </c>
      <c r="B67" s="174" t="s">
        <v>1137</v>
      </c>
      <c r="C67" s="175">
        <v>0</v>
      </c>
      <c r="D67" s="175">
        <v>0</v>
      </c>
      <c r="E67" s="176">
        <f t="shared" si="1"/>
        <v>0</v>
      </c>
    </row>
    <row r="68" customHeight="1" spans="1:5">
      <c r="A68" s="174" t="str">
        <f t="shared" si="0"/>
        <v/>
      </c>
      <c r="B68" s="174" t="s">
        <v>1138</v>
      </c>
      <c r="C68" s="175">
        <v>0</v>
      </c>
      <c r="D68" s="175">
        <v>0</v>
      </c>
      <c r="E68" s="176">
        <f t="shared" si="1"/>
        <v>0</v>
      </c>
    </row>
    <row r="69" customHeight="1" spans="1:5">
      <c r="A69" s="174" t="str">
        <f t="shared" si="0"/>
        <v/>
      </c>
      <c r="B69" s="174" t="s">
        <v>1139</v>
      </c>
      <c r="C69" s="175">
        <v>0</v>
      </c>
      <c r="D69" s="175">
        <v>0</v>
      </c>
      <c r="E69" s="176">
        <f t="shared" si="1"/>
        <v>0</v>
      </c>
    </row>
    <row r="70" customHeight="1" spans="1:5">
      <c r="A70" s="174" t="str">
        <f t="shared" si="0"/>
        <v/>
      </c>
      <c r="B70" s="174" t="s">
        <v>1140</v>
      </c>
      <c r="C70" s="175">
        <v>0</v>
      </c>
      <c r="D70" s="175">
        <v>0</v>
      </c>
      <c r="E70" s="176">
        <f t="shared" si="1"/>
        <v>0</v>
      </c>
    </row>
    <row r="71" customHeight="1" spans="1:5">
      <c r="A71" s="174" t="str">
        <f t="shared" si="0"/>
        <v/>
      </c>
      <c r="B71" s="174" t="s">
        <v>1141</v>
      </c>
      <c r="C71" s="175">
        <v>0</v>
      </c>
      <c r="D71" s="175">
        <v>0</v>
      </c>
      <c r="E71" s="176">
        <f t="shared" si="1"/>
        <v>0</v>
      </c>
    </row>
    <row r="72" customHeight="1" spans="1:5">
      <c r="A72" s="174" t="str">
        <f t="shared" si="0"/>
        <v/>
      </c>
      <c r="B72" s="174" t="s">
        <v>1195</v>
      </c>
      <c r="C72" s="175">
        <v>0</v>
      </c>
      <c r="D72" s="175">
        <v>0</v>
      </c>
      <c r="E72" s="176">
        <f t="shared" si="1"/>
        <v>0</v>
      </c>
    </row>
    <row r="73" customHeight="1" spans="1:5">
      <c r="A73" s="13" t="s">
        <v>257</v>
      </c>
      <c r="B73" s="174" t="s">
        <v>1196</v>
      </c>
      <c r="C73" s="175">
        <v>0</v>
      </c>
      <c r="D73" s="175">
        <v>0</v>
      </c>
      <c r="E73" s="176">
        <f t="shared" si="1"/>
        <v>0</v>
      </c>
    </row>
    <row r="74" customHeight="1" spans="1:5">
      <c r="A74" s="174" t="str">
        <f t="shared" si="0"/>
        <v/>
      </c>
      <c r="B74" s="174" t="s">
        <v>1197</v>
      </c>
      <c r="C74" s="175">
        <v>0</v>
      </c>
      <c r="D74" s="175">
        <v>0</v>
      </c>
      <c r="E74" s="176">
        <f t="shared" si="1"/>
        <v>0</v>
      </c>
    </row>
    <row r="75" customHeight="1" spans="1:5">
      <c r="A75" s="174" t="str">
        <f t="shared" si="0"/>
        <v/>
      </c>
      <c r="B75" s="174" t="s">
        <v>1198</v>
      </c>
      <c r="C75" s="175">
        <v>0</v>
      </c>
      <c r="D75" s="175">
        <v>0</v>
      </c>
      <c r="E75" s="176">
        <f t="shared" si="1"/>
        <v>0</v>
      </c>
    </row>
    <row r="76" customHeight="1" spans="1:5">
      <c r="A76" s="13" t="s">
        <v>291</v>
      </c>
      <c r="B76" s="174" t="s">
        <v>1199</v>
      </c>
      <c r="C76" s="175">
        <f t="shared" ref="C76:D76" si="2">C4-C73</f>
        <v>0</v>
      </c>
      <c r="D76" s="175">
        <f t="shared" si="2"/>
        <v>0</v>
      </c>
      <c r="E76" s="176">
        <f t="shared" si="1"/>
        <v>0</v>
      </c>
    </row>
    <row r="77" customHeight="1" spans="1:5">
      <c r="A77" s="171" t="s">
        <v>1200</v>
      </c>
      <c r="B77" s="178"/>
      <c r="C77" s="179"/>
      <c r="D77" s="179"/>
      <c r="E77" s="179"/>
    </row>
  </sheetData>
  <sheetProtection insertRows="0" insertColumns="0" deleteColumns="0" deleteRows="0" autoFilter="0"/>
  <mergeCells count="1">
    <mergeCell ref="A1:E1"/>
  </mergeCells>
  <printOptions horizontalCentered="1"/>
  <pageMargins left="0.751388888888889" right="0.751388888888889" top="1" bottom="1" header="0.5" footer="0.5"/>
  <pageSetup paperSize="9" orientation="portrait" horizontalDpi="600"/>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5"/>
  <sheetViews>
    <sheetView showZeros="0" workbookViewId="0">
      <selection activeCell="B13" sqref="B13"/>
    </sheetView>
  </sheetViews>
  <sheetFormatPr defaultColWidth="8.70833333333333" defaultRowHeight="21" customHeight="1" outlineLevelRow="4" outlineLevelCol="5"/>
  <cols>
    <col min="1" max="1" width="29.7083333333333" style="165" customWidth="1"/>
    <col min="2" max="2" width="19" style="165" customWidth="1"/>
    <col min="3" max="4" width="15.575" style="165" customWidth="1"/>
    <col min="5" max="5" width="17.7083333333333" style="165" customWidth="1"/>
    <col min="6" max="6" width="15.575" style="165" customWidth="1"/>
  </cols>
  <sheetData>
    <row r="1" s="164" customFormat="1" ht="45" customHeight="1" spans="1:6">
      <c r="A1" s="104" t="s">
        <v>16</v>
      </c>
      <c r="B1" s="104"/>
      <c r="C1" s="104"/>
      <c r="D1" s="104"/>
      <c r="E1" s="104"/>
      <c r="F1" s="104"/>
    </row>
    <row r="2" s="164" customFormat="1" ht="20.25" customHeight="1" spans="1:6">
      <c r="A2" s="172" t="str">
        <f t="shared" ref="A2:E2" si="0">""</f>
        <v/>
      </c>
      <c r="B2" s="172" t="str">
        <f t="shared" si="0"/>
        <v/>
      </c>
      <c r="C2" s="172" t="str">
        <f t="shared" si="0"/>
        <v/>
      </c>
      <c r="D2" s="172" t="str">
        <f t="shared" si="0"/>
        <v/>
      </c>
      <c r="E2" s="172" t="str">
        <f t="shared" si="0"/>
        <v/>
      </c>
      <c r="F2" s="132" t="s">
        <v>51</v>
      </c>
    </row>
    <row r="3" s="164" customFormat="1" ht="30" customHeight="1" spans="1:6">
      <c r="A3" s="113" t="s">
        <v>1201</v>
      </c>
      <c r="B3" s="114" t="s">
        <v>1202</v>
      </c>
      <c r="C3" s="114" t="s">
        <v>1203</v>
      </c>
      <c r="D3" s="114" t="s">
        <v>1204</v>
      </c>
      <c r="E3" s="114" t="s">
        <v>1205</v>
      </c>
      <c r="F3" s="114" t="s">
        <v>1206</v>
      </c>
    </row>
    <row r="4" customHeight="1" spans="1:6">
      <c r="A4" s="115"/>
      <c r="B4" s="173"/>
      <c r="C4" s="173"/>
      <c r="D4" s="173"/>
      <c r="E4" s="173"/>
      <c r="F4" s="173"/>
    </row>
    <row r="5" customHeight="1" spans="1:1">
      <c r="A5" s="171" t="s">
        <v>1200</v>
      </c>
    </row>
  </sheetData>
  <sheetProtection insertRows="0" insertColumns="0" deleteColumns="0" deleteRows="0" autoFilter="0"/>
  <mergeCells count="1">
    <mergeCell ref="A1:F1"/>
  </mergeCells>
  <printOptions horizontalCentered="1"/>
  <pageMargins left="0.751388888888889" right="0.751388888888889" top="1" bottom="1" header="0.5" footer="0.5"/>
  <pageSetup paperSize="9" orientation="landscape" horizontalDpi="600"/>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6"/>
  <sheetViews>
    <sheetView showZeros="0" workbookViewId="0">
      <selection activeCell="W18" sqref="W18"/>
    </sheetView>
  </sheetViews>
  <sheetFormatPr defaultColWidth="8.70833333333333" defaultRowHeight="14.25" customHeight="1" outlineLevelRow="5"/>
  <cols>
    <col min="1" max="1" width="9.5" style="165" customWidth="1"/>
    <col min="2" max="2" width="7.875" style="165" customWidth="1"/>
    <col min="3" max="3" width="6.625" style="165" customWidth="1"/>
    <col min="4" max="4" width="6" style="165" customWidth="1"/>
    <col min="5" max="5" width="4.25" style="165" customWidth="1"/>
    <col min="6" max="6" width="4.875" style="165" customWidth="1"/>
    <col min="7" max="8" width="6.5" style="165" customWidth="1"/>
    <col min="9" max="9" width="4.625" style="165" customWidth="1"/>
    <col min="10" max="10" width="5.125" style="165" customWidth="1"/>
    <col min="11" max="11" width="5.375" style="165" customWidth="1"/>
    <col min="12" max="12" width="6.25" style="165" customWidth="1"/>
    <col min="13" max="13" width="5.75" style="165" customWidth="1"/>
    <col min="14" max="14" width="6.125" style="165" customWidth="1"/>
    <col min="15" max="15" width="6" style="165" customWidth="1"/>
    <col min="16" max="16" width="6.125" style="165" customWidth="1"/>
    <col min="17" max="17" width="6.25" style="165" customWidth="1"/>
    <col min="18" max="18" width="4.875" style="165" customWidth="1"/>
    <col min="19" max="19" width="6.125" style="165" customWidth="1"/>
    <col min="20" max="20" width="6.625" style="165" customWidth="1"/>
    <col min="21" max="21" width="9.25" style="165" customWidth="1"/>
  </cols>
  <sheetData>
    <row r="1" s="164" customFormat="1" ht="45" customHeight="1" spans="1:21">
      <c r="A1" s="104" t="s">
        <v>17</v>
      </c>
      <c r="B1" s="104"/>
      <c r="C1" s="104"/>
      <c r="D1" s="104"/>
      <c r="E1" s="104"/>
      <c r="F1" s="104"/>
      <c r="G1" s="104"/>
      <c r="H1" s="104"/>
      <c r="I1" s="104"/>
      <c r="J1" s="104"/>
      <c r="K1" s="104"/>
      <c r="L1" s="104"/>
      <c r="M1" s="104"/>
      <c r="N1" s="104"/>
      <c r="O1" s="104"/>
      <c r="P1" s="104"/>
      <c r="Q1" s="104"/>
      <c r="R1" s="104"/>
      <c r="S1" s="104"/>
      <c r="T1" s="104"/>
      <c r="U1" s="104"/>
    </row>
    <row r="2" s="164" customFormat="1" ht="20.25" customHeight="1" spans="1:21">
      <c r="A2" s="166" t="str">
        <f>""</f>
        <v/>
      </c>
      <c r="B2" s="5" t="str">
        <f>""</f>
        <v/>
      </c>
      <c r="C2" s="5" t="str">
        <f>""</f>
        <v/>
      </c>
      <c r="D2" s="112" t="str">
        <f>""</f>
        <v/>
      </c>
      <c r="E2" s="112" t="str">
        <f t="shared" ref="E2:T2" si="0">""</f>
        <v/>
      </c>
      <c r="F2" s="112" t="str">
        <f t="shared" si="0"/>
        <v/>
      </c>
      <c r="G2" s="112" t="str">
        <f t="shared" si="0"/>
        <v/>
      </c>
      <c r="H2" s="112" t="str">
        <f t="shared" si="0"/>
        <v/>
      </c>
      <c r="I2" s="112" t="str">
        <f t="shared" si="0"/>
        <v/>
      </c>
      <c r="J2" s="112" t="str">
        <f t="shared" si="0"/>
        <v/>
      </c>
      <c r="K2" s="166" t="str">
        <f t="shared" si="0"/>
        <v/>
      </c>
      <c r="L2" s="166" t="str">
        <f t="shared" si="0"/>
        <v/>
      </c>
      <c r="M2" s="166" t="str">
        <f t="shared" si="0"/>
        <v/>
      </c>
      <c r="N2" s="112" t="str">
        <f t="shared" si="0"/>
        <v/>
      </c>
      <c r="O2" s="112" t="str">
        <f t="shared" si="0"/>
        <v/>
      </c>
      <c r="P2" s="112" t="str">
        <f t="shared" si="0"/>
        <v/>
      </c>
      <c r="Q2" s="112" t="str">
        <f t="shared" si="0"/>
        <v/>
      </c>
      <c r="R2" s="166" t="str">
        <f t="shared" si="0"/>
        <v/>
      </c>
      <c r="S2" s="166" t="str">
        <f t="shared" si="0"/>
        <v/>
      </c>
      <c r="T2" s="166" t="str">
        <f t="shared" si="0"/>
        <v/>
      </c>
      <c r="U2" s="5" t="s">
        <v>51</v>
      </c>
    </row>
    <row r="3" s="164" customFormat="1" ht="60" customHeight="1" spans="1:21">
      <c r="A3" s="167" t="s">
        <v>1207</v>
      </c>
      <c r="B3" s="168" t="s">
        <v>1208</v>
      </c>
      <c r="C3" s="168" t="s">
        <v>1203</v>
      </c>
      <c r="D3" s="168" t="s">
        <v>1209</v>
      </c>
      <c r="E3" s="168" t="s">
        <v>1210</v>
      </c>
      <c r="F3" s="168" t="s">
        <v>1211</v>
      </c>
      <c r="G3" s="168" t="s">
        <v>1212</v>
      </c>
      <c r="H3" s="168" t="s">
        <v>1213</v>
      </c>
      <c r="I3" s="168" t="s">
        <v>1214</v>
      </c>
      <c r="J3" s="168" t="s">
        <v>1215</v>
      </c>
      <c r="K3" s="168" t="s">
        <v>1216</v>
      </c>
      <c r="L3" s="168" t="s">
        <v>1217</v>
      </c>
      <c r="M3" s="168" t="s">
        <v>1218</v>
      </c>
      <c r="N3" s="168" t="s">
        <v>1219</v>
      </c>
      <c r="O3" s="168" t="s">
        <v>1220</v>
      </c>
      <c r="P3" s="168" t="s">
        <v>1221</v>
      </c>
      <c r="Q3" s="168" t="s">
        <v>1222</v>
      </c>
      <c r="R3" s="168" t="s">
        <v>1223</v>
      </c>
      <c r="S3" s="168" t="s">
        <v>1224</v>
      </c>
      <c r="T3" s="168" t="s">
        <v>1225</v>
      </c>
      <c r="U3" s="168" t="s">
        <v>1226</v>
      </c>
    </row>
    <row r="4" ht="22.9" customHeight="1" spans="1:21">
      <c r="A4" s="169"/>
      <c r="B4" s="170"/>
      <c r="C4" s="170"/>
      <c r="D4" s="170"/>
      <c r="E4" s="170"/>
      <c r="F4" s="170"/>
      <c r="G4" s="170"/>
      <c r="H4" s="170"/>
      <c r="I4" s="170"/>
      <c r="J4" s="170"/>
      <c r="K4" s="170"/>
      <c r="L4" s="170"/>
      <c r="M4" s="170"/>
      <c r="N4" s="170"/>
      <c r="O4" s="170"/>
      <c r="P4" s="170"/>
      <c r="Q4" s="170"/>
      <c r="R4" s="170"/>
      <c r="S4" s="170"/>
      <c r="T4" s="170"/>
      <c r="U4" s="170"/>
    </row>
    <row r="5" ht="22.9" customHeight="1" spans="1:21">
      <c r="A5" s="169"/>
      <c r="B5" s="170"/>
      <c r="C5" s="170"/>
      <c r="D5" s="170"/>
      <c r="E5" s="170"/>
      <c r="F5" s="170"/>
      <c r="G5" s="170"/>
      <c r="H5" s="170"/>
      <c r="I5" s="170"/>
      <c r="J5" s="170"/>
      <c r="K5" s="170"/>
      <c r="L5" s="170"/>
      <c r="M5" s="170"/>
      <c r="N5" s="170"/>
      <c r="O5" s="170"/>
      <c r="P5" s="170"/>
      <c r="Q5" s="170"/>
      <c r="R5" s="170"/>
      <c r="S5" s="170"/>
      <c r="T5" s="170"/>
      <c r="U5" s="170"/>
    </row>
    <row r="6" customHeight="1" spans="1:1">
      <c r="A6" s="171" t="s">
        <v>1227</v>
      </c>
    </row>
  </sheetData>
  <sheetProtection insertRows="0" insertColumns="0" deleteColumns="0" deleteRows="0" autoFilter="0"/>
  <mergeCells count="1">
    <mergeCell ref="A1:U1"/>
  </mergeCells>
  <pageMargins left="0.25" right="0.25" top="0.75" bottom="0.75" header="0.298611111111111" footer="0.298611111111111"/>
  <pageSetup paperSize="9"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77"/>
  <sheetViews>
    <sheetView showZeros="0" workbookViewId="0">
      <selection activeCell="G62" sqref="G62"/>
    </sheetView>
  </sheetViews>
  <sheetFormatPr defaultColWidth="7.85" defaultRowHeight="14.25" customHeight="1" outlineLevelCol="3"/>
  <cols>
    <col min="1" max="1" width="42.2833333333333" style="111" customWidth="1"/>
    <col min="2" max="2" width="13" style="111" customWidth="1"/>
    <col min="3" max="3" width="14" style="111" customWidth="1"/>
    <col min="4" max="4" width="14.375" style="111" customWidth="1"/>
  </cols>
  <sheetData>
    <row r="1" s="110" customFormat="1" ht="45" customHeight="1" spans="1:4">
      <c r="A1" s="104" t="s">
        <v>18</v>
      </c>
      <c r="B1" s="104"/>
      <c r="C1" s="104"/>
      <c r="D1" s="104"/>
    </row>
    <row r="2" s="110" customFormat="1" ht="20.25" customHeight="1" spans="1:4">
      <c r="A2" s="5" t="s">
        <v>150</v>
      </c>
      <c r="B2" s="5"/>
      <c r="C2" s="5"/>
      <c r="D2" s="5"/>
    </row>
    <row r="3" s="110" customFormat="1" ht="30" customHeight="1" spans="1:4">
      <c r="A3" s="122" t="s">
        <v>151</v>
      </c>
      <c r="B3" s="122" t="s">
        <v>53</v>
      </c>
      <c r="C3" s="122" t="s">
        <v>54</v>
      </c>
      <c r="D3" s="122" t="s">
        <v>55</v>
      </c>
    </row>
    <row r="4" s="110" customFormat="1" ht="20.25" customHeight="1" spans="1:4">
      <c r="A4" s="126" t="s">
        <v>1228</v>
      </c>
      <c r="B4" s="124">
        <v>23027</v>
      </c>
      <c r="C4" s="124">
        <v>23027</v>
      </c>
      <c r="D4" s="125">
        <f t="shared" ref="D4:D76" si="0">IF(B4=0,0,C4/B4)</f>
        <v>1</v>
      </c>
    </row>
    <row r="5" s="110" customFormat="1" ht="20.25" customHeight="1" spans="1:4">
      <c r="A5" s="126" t="s">
        <v>1229</v>
      </c>
      <c r="B5" s="124">
        <v>15660</v>
      </c>
      <c r="C5" s="124">
        <v>15660</v>
      </c>
      <c r="D5" s="125">
        <f t="shared" si="0"/>
        <v>1</v>
      </c>
    </row>
    <row r="6" s="110" customFormat="1" ht="20.25" customHeight="1" spans="1:4">
      <c r="A6" s="126" t="s">
        <v>1230</v>
      </c>
      <c r="B6" s="124">
        <v>5302</v>
      </c>
      <c r="C6" s="124">
        <v>5302</v>
      </c>
      <c r="D6" s="125">
        <f t="shared" si="0"/>
        <v>1</v>
      </c>
    </row>
    <row r="7" s="110" customFormat="1" ht="20.25" customHeight="1" spans="1:4">
      <c r="A7" s="126" t="s">
        <v>1231</v>
      </c>
      <c r="B7" s="124">
        <v>1978</v>
      </c>
      <c r="C7" s="124">
        <v>1978</v>
      </c>
      <c r="D7" s="125">
        <f t="shared" si="0"/>
        <v>1</v>
      </c>
    </row>
    <row r="8" s="110" customFormat="1" ht="20.25" customHeight="1" spans="1:4">
      <c r="A8" s="126" t="s">
        <v>1232</v>
      </c>
      <c r="B8" s="124">
        <v>87</v>
      </c>
      <c r="C8" s="124">
        <v>87</v>
      </c>
      <c r="D8" s="125">
        <f t="shared" si="0"/>
        <v>1</v>
      </c>
    </row>
    <row r="9" s="110" customFormat="1" ht="20.25" customHeight="1" spans="1:4">
      <c r="A9" s="126" t="s">
        <v>1233</v>
      </c>
      <c r="B9" s="124">
        <v>2273</v>
      </c>
      <c r="C9" s="124">
        <v>2273</v>
      </c>
      <c r="D9" s="125">
        <f t="shared" si="0"/>
        <v>1</v>
      </c>
    </row>
    <row r="10" s="110" customFormat="1" ht="20.25" customHeight="1" spans="1:4">
      <c r="A10" s="126" t="s">
        <v>1234</v>
      </c>
      <c r="B10" s="124">
        <v>1929</v>
      </c>
      <c r="C10" s="124">
        <v>1929</v>
      </c>
      <c r="D10" s="125">
        <f t="shared" si="0"/>
        <v>1</v>
      </c>
    </row>
    <row r="11" s="110" customFormat="1" ht="20.25" customHeight="1" spans="1:4">
      <c r="A11" s="126" t="s">
        <v>1235</v>
      </c>
      <c r="B11" s="124">
        <v>7</v>
      </c>
      <c r="C11" s="124">
        <v>7</v>
      </c>
      <c r="D11" s="125">
        <f t="shared" si="0"/>
        <v>1</v>
      </c>
    </row>
    <row r="12" s="110" customFormat="1" ht="20.25" customHeight="1" spans="1:4">
      <c r="A12" s="126" t="s">
        <v>1236</v>
      </c>
      <c r="B12" s="124">
        <v>4</v>
      </c>
      <c r="C12" s="124">
        <v>4</v>
      </c>
      <c r="D12" s="125">
        <f t="shared" si="0"/>
        <v>1</v>
      </c>
    </row>
    <row r="13" s="110" customFormat="1" ht="20.25" customHeight="1" spans="1:4">
      <c r="A13" s="126" t="s">
        <v>1237</v>
      </c>
      <c r="B13" s="124">
        <v>0</v>
      </c>
      <c r="C13" s="124">
        <v>0</v>
      </c>
      <c r="D13" s="125">
        <f t="shared" si="0"/>
        <v>0</v>
      </c>
    </row>
    <row r="14" s="110" customFormat="1" ht="20.25" customHeight="1" spans="1:4">
      <c r="A14" s="126" t="s">
        <v>1238</v>
      </c>
      <c r="B14" s="124">
        <v>37</v>
      </c>
      <c r="C14" s="124">
        <v>37</v>
      </c>
      <c r="D14" s="125">
        <f t="shared" si="0"/>
        <v>1</v>
      </c>
    </row>
    <row r="15" s="110" customFormat="1" ht="20.25" customHeight="1" spans="1:4">
      <c r="A15" s="126" t="s">
        <v>1239</v>
      </c>
      <c r="B15" s="124">
        <v>48</v>
      </c>
      <c r="C15" s="124">
        <v>48</v>
      </c>
      <c r="D15" s="125">
        <f t="shared" si="0"/>
        <v>1</v>
      </c>
    </row>
    <row r="16" s="110" customFormat="1" ht="20.25" customHeight="1" spans="1:4">
      <c r="A16" s="126" t="s">
        <v>1240</v>
      </c>
      <c r="B16" s="124">
        <v>0</v>
      </c>
      <c r="C16" s="124">
        <v>0</v>
      </c>
      <c r="D16" s="125">
        <f t="shared" si="0"/>
        <v>0</v>
      </c>
    </row>
    <row r="17" s="110" customFormat="1" ht="20.25" customHeight="1" spans="1:4">
      <c r="A17" s="126" t="s">
        <v>1241</v>
      </c>
      <c r="B17" s="124">
        <v>215</v>
      </c>
      <c r="C17" s="124">
        <v>215</v>
      </c>
      <c r="D17" s="125">
        <f t="shared" si="0"/>
        <v>1</v>
      </c>
    </row>
    <row r="18" s="110" customFormat="1" ht="20.25" customHeight="1" spans="1:4">
      <c r="A18" s="126" t="s">
        <v>1242</v>
      </c>
      <c r="B18" s="124">
        <v>33</v>
      </c>
      <c r="C18" s="124">
        <v>33</v>
      </c>
      <c r="D18" s="125">
        <f t="shared" si="0"/>
        <v>1</v>
      </c>
    </row>
    <row r="19" s="110" customFormat="1" ht="20.25" customHeight="1" spans="1:4">
      <c r="A19" s="126" t="s">
        <v>1243</v>
      </c>
      <c r="B19" s="124">
        <v>0</v>
      </c>
      <c r="C19" s="124">
        <v>0</v>
      </c>
      <c r="D19" s="125">
        <f t="shared" si="0"/>
        <v>0</v>
      </c>
    </row>
    <row r="20" s="110" customFormat="1" ht="20.25" customHeight="1" spans="1:4">
      <c r="A20" s="126" t="s">
        <v>1244</v>
      </c>
      <c r="B20" s="124">
        <v>5</v>
      </c>
      <c r="C20" s="124">
        <v>5</v>
      </c>
      <c r="D20" s="125">
        <f t="shared" si="0"/>
        <v>1</v>
      </c>
    </row>
    <row r="21" s="110" customFormat="1" ht="20.25" customHeight="1" spans="1:4">
      <c r="A21" s="126" t="s">
        <v>1245</v>
      </c>
      <c r="B21" s="124">
        <v>0</v>
      </c>
      <c r="C21" s="124">
        <v>0</v>
      </c>
      <c r="D21" s="125">
        <f t="shared" si="0"/>
        <v>0</v>
      </c>
    </row>
    <row r="22" s="110" customFormat="1" ht="20.25" customHeight="1" spans="1:4">
      <c r="A22" s="126" t="s">
        <v>1246</v>
      </c>
      <c r="B22" s="124">
        <v>0</v>
      </c>
      <c r="C22" s="124">
        <v>0</v>
      </c>
      <c r="D22" s="125">
        <f t="shared" si="0"/>
        <v>0</v>
      </c>
    </row>
    <row r="23" s="110" customFormat="1" ht="20.25" customHeight="1" spans="1:4">
      <c r="A23" s="126" t="s">
        <v>1247</v>
      </c>
      <c r="B23" s="124">
        <v>0</v>
      </c>
      <c r="C23" s="124">
        <v>0</v>
      </c>
      <c r="D23" s="125">
        <f t="shared" si="0"/>
        <v>0</v>
      </c>
    </row>
    <row r="24" s="110" customFormat="1" ht="20.25" customHeight="1" spans="1:4">
      <c r="A24" s="126" t="s">
        <v>1248</v>
      </c>
      <c r="B24" s="124">
        <v>0</v>
      </c>
      <c r="C24" s="124">
        <v>0</v>
      </c>
      <c r="D24" s="125">
        <f t="shared" si="0"/>
        <v>0</v>
      </c>
    </row>
    <row r="25" s="110" customFormat="1" ht="20.25" customHeight="1" spans="1:4">
      <c r="A25" s="126" t="s">
        <v>1249</v>
      </c>
      <c r="B25" s="124">
        <v>5</v>
      </c>
      <c r="C25" s="124">
        <v>5</v>
      </c>
      <c r="D25" s="125">
        <f t="shared" si="0"/>
        <v>1</v>
      </c>
    </row>
    <row r="26" s="110" customFormat="1" ht="20.25" customHeight="1" spans="1:4">
      <c r="A26" s="126" t="s">
        <v>1250</v>
      </c>
      <c r="B26" s="124">
        <v>0</v>
      </c>
      <c r="C26" s="124">
        <v>0</v>
      </c>
      <c r="D26" s="125">
        <f t="shared" si="0"/>
        <v>0</v>
      </c>
    </row>
    <row r="27" s="110" customFormat="1" ht="20.25" customHeight="1" spans="1:4">
      <c r="A27" s="126" t="s">
        <v>1251</v>
      </c>
      <c r="B27" s="124">
        <v>0</v>
      </c>
      <c r="C27" s="124">
        <v>0</v>
      </c>
      <c r="D27" s="125">
        <f t="shared" si="0"/>
        <v>0</v>
      </c>
    </row>
    <row r="28" s="110" customFormat="1" ht="20.25" customHeight="1" spans="1:4">
      <c r="A28" s="126" t="s">
        <v>1252</v>
      </c>
      <c r="B28" s="124">
        <v>0</v>
      </c>
      <c r="C28" s="124">
        <v>0</v>
      </c>
      <c r="D28" s="125">
        <f t="shared" si="0"/>
        <v>0</v>
      </c>
    </row>
    <row r="29" s="110" customFormat="1" ht="20.25" customHeight="1" spans="1:4">
      <c r="A29" s="126" t="s">
        <v>1245</v>
      </c>
      <c r="B29" s="124">
        <v>0</v>
      </c>
      <c r="C29" s="124">
        <v>0</v>
      </c>
      <c r="D29" s="125">
        <f t="shared" si="0"/>
        <v>0</v>
      </c>
    </row>
    <row r="30" s="110" customFormat="1" ht="20.25" customHeight="1" spans="1:4">
      <c r="A30" s="126" t="s">
        <v>1246</v>
      </c>
      <c r="B30" s="124">
        <v>0</v>
      </c>
      <c r="C30" s="124">
        <v>0</v>
      </c>
      <c r="D30" s="125">
        <f t="shared" si="0"/>
        <v>0</v>
      </c>
    </row>
    <row r="31" s="110" customFormat="1" ht="20.25" customHeight="1" spans="1:4">
      <c r="A31" s="126" t="s">
        <v>1247</v>
      </c>
      <c r="B31" s="124">
        <v>0</v>
      </c>
      <c r="C31" s="124">
        <v>0</v>
      </c>
      <c r="D31" s="125">
        <f t="shared" si="0"/>
        <v>0</v>
      </c>
    </row>
    <row r="32" s="110" customFormat="1" ht="20.25" customHeight="1" spans="1:4">
      <c r="A32" s="126" t="s">
        <v>1249</v>
      </c>
      <c r="B32" s="124">
        <v>0</v>
      </c>
      <c r="C32" s="124">
        <v>0</v>
      </c>
      <c r="D32" s="125">
        <f t="shared" si="0"/>
        <v>0</v>
      </c>
    </row>
    <row r="33" s="110" customFormat="1" ht="20.25" customHeight="1" spans="1:4">
      <c r="A33" s="126" t="s">
        <v>1250</v>
      </c>
      <c r="B33" s="124">
        <v>0</v>
      </c>
      <c r="C33" s="124">
        <v>0</v>
      </c>
      <c r="D33" s="125">
        <f t="shared" si="0"/>
        <v>0</v>
      </c>
    </row>
    <row r="34" s="110" customFormat="1" ht="20.25" customHeight="1" spans="1:4">
      <c r="A34" s="126" t="s">
        <v>1251</v>
      </c>
      <c r="B34" s="124">
        <v>0</v>
      </c>
      <c r="C34" s="124">
        <v>0</v>
      </c>
      <c r="D34" s="125">
        <f t="shared" si="0"/>
        <v>0</v>
      </c>
    </row>
    <row r="35" s="110" customFormat="1" ht="20.25" customHeight="1" spans="1:4">
      <c r="A35" s="126" t="s">
        <v>1253</v>
      </c>
      <c r="B35" s="124">
        <v>63399</v>
      </c>
      <c r="C35" s="124">
        <v>64052</v>
      </c>
      <c r="D35" s="125">
        <f t="shared" si="0"/>
        <v>1.01029984700074</v>
      </c>
    </row>
    <row r="36" s="110" customFormat="1" ht="20.25" customHeight="1" spans="1:4">
      <c r="A36" s="126" t="s">
        <v>1254</v>
      </c>
      <c r="B36" s="124">
        <v>63113</v>
      </c>
      <c r="C36" s="124">
        <v>63766</v>
      </c>
      <c r="D36" s="125">
        <f t="shared" si="0"/>
        <v>1.0103465213189</v>
      </c>
    </row>
    <row r="37" s="110" customFormat="1" ht="20.25" customHeight="1" spans="1:4">
      <c r="A37" s="126" t="s">
        <v>1255</v>
      </c>
      <c r="B37" s="124">
        <v>286</v>
      </c>
      <c r="C37" s="124">
        <v>286</v>
      </c>
      <c r="D37" s="125">
        <f t="shared" si="0"/>
        <v>1</v>
      </c>
    </row>
    <row r="38" s="110" customFormat="1" ht="20.25" customHeight="1" spans="1:4">
      <c r="A38" s="126" t="s">
        <v>1256</v>
      </c>
      <c r="B38" s="124">
        <v>0</v>
      </c>
      <c r="C38" s="124">
        <v>0</v>
      </c>
      <c r="D38" s="125">
        <f t="shared" si="0"/>
        <v>0</v>
      </c>
    </row>
    <row r="39" s="110" customFormat="1" ht="20.25" customHeight="1" spans="1:4">
      <c r="A39" s="126" t="s">
        <v>1257</v>
      </c>
      <c r="B39" s="124">
        <v>0</v>
      </c>
      <c r="C39" s="124">
        <v>0</v>
      </c>
      <c r="D39" s="125">
        <f t="shared" si="0"/>
        <v>0</v>
      </c>
    </row>
    <row r="40" s="110" customFormat="1" ht="20.25" customHeight="1" spans="1:4">
      <c r="A40" s="126" t="s">
        <v>1258</v>
      </c>
      <c r="B40" s="124">
        <v>0</v>
      </c>
      <c r="C40" s="124">
        <v>0</v>
      </c>
      <c r="D40" s="125">
        <f t="shared" si="0"/>
        <v>0</v>
      </c>
    </row>
    <row r="41" s="110" customFormat="1" ht="20.25" customHeight="1" spans="1:4">
      <c r="A41" s="126" t="s">
        <v>1259</v>
      </c>
      <c r="B41" s="124">
        <v>0</v>
      </c>
      <c r="C41" s="124">
        <v>0</v>
      </c>
      <c r="D41" s="125">
        <f t="shared" si="0"/>
        <v>0</v>
      </c>
    </row>
    <row r="42" s="110" customFormat="1" ht="20.25" customHeight="1" spans="1:4">
      <c r="A42" s="126" t="s">
        <v>1260</v>
      </c>
      <c r="B42" s="124">
        <v>0</v>
      </c>
      <c r="C42" s="124">
        <v>0</v>
      </c>
      <c r="D42" s="125">
        <f t="shared" si="0"/>
        <v>0</v>
      </c>
    </row>
    <row r="43" s="110" customFormat="1" ht="20.25" customHeight="1" spans="1:4">
      <c r="A43" s="126" t="s">
        <v>1261</v>
      </c>
      <c r="B43" s="124">
        <v>0</v>
      </c>
      <c r="C43" s="124">
        <v>0</v>
      </c>
      <c r="D43" s="125">
        <f t="shared" si="0"/>
        <v>0</v>
      </c>
    </row>
    <row r="44" s="110" customFormat="1" ht="20.25" customHeight="1" spans="1:4">
      <c r="A44" s="126" t="s">
        <v>1262</v>
      </c>
      <c r="B44" s="124">
        <v>0</v>
      </c>
      <c r="C44" s="124">
        <v>0</v>
      </c>
      <c r="D44" s="125">
        <f t="shared" si="0"/>
        <v>0</v>
      </c>
    </row>
    <row r="45" s="110" customFormat="1" ht="20.25" customHeight="1" spans="1:4">
      <c r="A45" s="126" t="s">
        <v>1263</v>
      </c>
      <c r="B45" s="124">
        <v>0</v>
      </c>
      <c r="C45" s="124">
        <v>0</v>
      </c>
      <c r="D45" s="125">
        <f t="shared" si="0"/>
        <v>0</v>
      </c>
    </row>
    <row r="46" s="110" customFormat="1" ht="20.25" customHeight="1" spans="1:4">
      <c r="A46" s="126" t="s">
        <v>1264</v>
      </c>
      <c r="B46" s="124">
        <v>0</v>
      </c>
      <c r="C46" s="124">
        <v>0</v>
      </c>
      <c r="D46" s="125">
        <f t="shared" si="0"/>
        <v>0</v>
      </c>
    </row>
    <row r="47" s="110" customFormat="1" ht="20.25" customHeight="1" spans="1:4">
      <c r="A47" s="126" t="s">
        <v>1265</v>
      </c>
      <c r="B47" s="124">
        <v>0</v>
      </c>
      <c r="C47" s="124">
        <v>0</v>
      </c>
      <c r="D47" s="125">
        <f t="shared" si="0"/>
        <v>0</v>
      </c>
    </row>
    <row r="48" s="110" customFormat="1" ht="20.25" customHeight="1" spans="1:4">
      <c r="A48" s="126" t="s">
        <v>1266</v>
      </c>
      <c r="B48" s="124">
        <v>0</v>
      </c>
      <c r="C48" s="124">
        <v>0</v>
      </c>
      <c r="D48" s="125">
        <f t="shared" si="0"/>
        <v>0</v>
      </c>
    </row>
    <row r="49" s="110" customFormat="1" ht="20.25" customHeight="1" spans="1:4">
      <c r="A49" s="126" t="s">
        <v>1267</v>
      </c>
      <c r="B49" s="124">
        <v>0</v>
      </c>
      <c r="C49" s="124">
        <v>0</v>
      </c>
      <c r="D49" s="125">
        <f t="shared" si="0"/>
        <v>0</v>
      </c>
    </row>
    <row r="50" s="110" customFormat="1" ht="20.25" customHeight="1" spans="1:4">
      <c r="A50" s="126" t="s">
        <v>1268</v>
      </c>
      <c r="B50" s="124">
        <v>0</v>
      </c>
      <c r="C50" s="124">
        <v>0</v>
      </c>
      <c r="D50" s="125">
        <f t="shared" si="0"/>
        <v>0</v>
      </c>
    </row>
    <row r="51" s="110" customFormat="1" ht="20.25" customHeight="1" spans="1:4">
      <c r="A51" s="126" t="s">
        <v>1269</v>
      </c>
      <c r="B51" s="124">
        <v>10491</v>
      </c>
      <c r="C51" s="124">
        <v>10491</v>
      </c>
      <c r="D51" s="125">
        <f t="shared" si="0"/>
        <v>1</v>
      </c>
    </row>
    <row r="52" s="110" customFormat="1" ht="20.25" customHeight="1" spans="1:4">
      <c r="A52" s="126" t="s">
        <v>1270</v>
      </c>
      <c r="B52" s="124">
        <v>4168</v>
      </c>
      <c r="C52" s="124">
        <v>4168</v>
      </c>
      <c r="D52" s="125">
        <f t="shared" si="0"/>
        <v>1</v>
      </c>
    </row>
    <row r="53" s="110" customFormat="1" ht="20.25" customHeight="1" spans="1:4">
      <c r="A53" s="126" t="s">
        <v>1271</v>
      </c>
      <c r="B53" s="124">
        <v>0</v>
      </c>
      <c r="C53" s="124">
        <v>0</v>
      </c>
      <c r="D53" s="125">
        <f t="shared" si="0"/>
        <v>0</v>
      </c>
    </row>
    <row r="54" s="110" customFormat="1" ht="20.25" customHeight="1" spans="1:4">
      <c r="A54" s="126" t="s">
        <v>1272</v>
      </c>
      <c r="B54" s="124">
        <v>0</v>
      </c>
      <c r="C54" s="124">
        <v>0</v>
      </c>
      <c r="D54" s="125">
        <f t="shared" si="0"/>
        <v>0</v>
      </c>
    </row>
    <row r="55" s="110" customFormat="1" ht="20.25" customHeight="1" spans="1:4">
      <c r="A55" s="126" t="s">
        <v>1273</v>
      </c>
      <c r="B55" s="124">
        <v>6323</v>
      </c>
      <c r="C55" s="124">
        <v>6323</v>
      </c>
      <c r="D55" s="125">
        <f t="shared" si="0"/>
        <v>1</v>
      </c>
    </row>
    <row r="56" s="110" customFormat="1" ht="20.25" customHeight="1" spans="1:4">
      <c r="A56" s="126" t="s">
        <v>1274</v>
      </c>
      <c r="B56" s="124">
        <v>0</v>
      </c>
      <c r="C56" s="124">
        <v>0</v>
      </c>
      <c r="D56" s="125">
        <f t="shared" si="0"/>
        <v>0</v>
      </c>
    </row>
    <row r="57" s="110" customFormat="1" ht="20.25" customHeight="1" spans="1:4">
      <c r="A57" s="126" t="s">
        <v>1275</v>
      </c>
      <c r="B57" s="124">
        <v>0</v>
      </c>
      <c r="C57" s="124">
        <v>0</v>
      </c>
      <c r="D57" s="125">
        <f t="shared" si="0"/>
        <v>0</v>
      </c>
    </row>
    <row r="58" s="110" customFormat="1" ht="20.25" customHeight="1" spans="1:4">
      <c r="A58" s="126" t="s">
        <v>1276</v>
      </c>
      <c r="B58" s="124">
        <v>0</v>
      </c>
      <c r="C58" s="124">
        <v>0</v>
      </c>
      <c r="D58" s="125">
        <f t="shared" si="0"/>
        <v>0</v>
      </c>
    </row>
    <row r="59" s="110" customFormat="1" ht="20.25" customHeight="1" spans="1:4">
      <c r="A59" s="126" t="s">
        <v>451</v>
      </c>
      <c r="B59" s="124">
        <v>0</v>
      </c>
      <c r="C59" s="124">
        <v>0</v>
      </c>
      <c r="D59" s="125">
        <f t="shared" si="0"/>
        <v>0</v>
      </c>
    </row>
    <row r="60" s="110" customFormat="1" ht="20.25" customHeight="1" spans="1:4">
      <c r="A60" s="126" t="s">
        <v>1277</v>
      </c>
      <c r="B60" s="124">
        <v>0</v>
      </c>
      <c r="C60" s="124">
        <v>0</v>
      </c>
      <c r="D60" s="125">
        <f t="shared" si="0"/>
        <v>0</v>
      </c>
    </row>
    <row r="61" s="110" customFormat="1" ht="20.25" customHeight="1" spans="1:4">
      <c r="A61" s="126" t="s">
        <v>1278</v>
      </c>
      <c r="B61" s="124">
        <v>0</v>
      </c>
      <c r="C61" s="124">
        <v>0</v>
      </c>
      <c r="D61" s="125">
        <f t="shared" si="0"/>
        <v>0</v>
      </c>
    </row>
    <row r="62" s="110" customFormat="1" ht="20.25" customHeight="1" spans="1:4">
      <c r="A62" s="126" t="s">
        <v>1279</v>
      </c>
      <c r="B62" s="124">
        <v>0</v>
      </c>
      <c r="C62" s="124">
        <v>0</v>
      </c>
      <c r="D62" s="125">
        <f t="shared" si="0"/>
        <v>0</v>
      </c>
    </row>
    <row r="63" s="110" customFormat="1" ht="20.25" customHeight="1" spans="1:4">
      <c r="A63" s="126" t="s">
        <v>1280</v>
      </c>
      <c r="B63" s="124">
        <v>0</v>
      </c>
      <c r="C63" s="124">
        <v>0</v>
      </c>
      <c r="D63" s="125">
        <f t="shared" si="0"/>
        <v>0</v>
      </c>
    </row>
    <row r="64" s="110" customFormat="1" ht="20.25" customHeight="1" spans="1:4">
      <c r="A64" s="126" t="s">
        <v>1281</v>
      </c>
      <c r="B64" s="124">
        <v>0</v>
      </c>
      <c r="C64" s="124">
        <v>0</v>
      </c>
      <c r="D64" s="125">
        <f t="shared" si="0"/>
        <v>0</v>
      </c>
    </row>
    <row r="65" s="110" customFormat="1" ht="20.25" customHeight="1" spans="1:4">
      <c r="A65" s="126" t="s">
        <v>1282</v>
      </c>
      <c r="B65" s="124">
        <v>0</v>
      </c>
      <c r="C65" s="124">
        <v>0</v>
      </c>
      <c r="D65" s="125">
        <f t="shared" si="0"/>
        <v>0</v>
      </c>
    </row>
    <row r="66" s="110" customFormat="1" ht="20.25" customHeight="1" spans="1:4">
      <c r="A66" s="126" t="s">
        <v>1283</v>
      </c>
      <c r="B66" s="124">
        <v>0</v>
      </c>
      <c r="C66" s="124"/>
      <c r="D66" s="125">
        <f t="shared" si="0"/>
        <v>0</v>
      </c>
    </row>
    <row r="67" s="110" customFormat="1" ht="20.25" customHeight="1" spans="1:4">
      <c r="A67" s="126" t="s">
        <v>1284</v>
      </c>
      <c r="B67" s="124">
        <v>0</v>
      </c>
      <c r="C67" s="124"/>
      <c r="D67" s="125">
        <f t="shared" si="0"/>
        <v>0</v>
      </c>
    </row>
    <row r="68" s="110" customFormat="1" ht="20.25" customHeight="1" spans="1:4">
      <c r="A68" s="126" t="s">
        <v>1285</v>
      </c>
      <c r="B68" s="124">
        <v>0</v>
      </c>
      <c r="C68" s="124"/>
      <c r="D68" s="125">
        <f t="shared" si="0"/>
        <v>0</v>
      </c>
    </row>
    <row r="69" s="110" customFormat="1" ht="20.25" customHeight="1" spans="1:4">
      <c r="A69" s="126" t="s">
        <v>1226</v>
      </c>
      <c r="B69" s="124">
        <v>0</v>
      </c>
      <c r="C69" s="124">
        <v>0</v>
      </c>
      <c r="D69" s="125">
        <f t="shared" si="0"/>
        <v>0</v>
      </c>
    </row>
    <row r="70" s="110" customFormat="1" ht="20.25" customHeight="1" spans="1:4">
      <c r="A70" s="126" t="s">
        <v>1286</v>
      </c>
      <c r="B70" s="124">
        <v>0</v>
      </c>
      <c r="C70" s="124">
        <v>0</v>
      </c>
      <c r="D70" s="125">
        <f t="shared" si="0"/>
        <v>0</v>
      </c>
    </row>
    <row r="71" s="110" customFormat="1" ht="20.25" customHeight="1" spans="1:4">
      <c r="A71" s="126" t="s">
        <v>1287</v>
      </c>
      <c r="B71" s="124">
        <v>0</v>
      </c>
      <c r="C71" s="124">
        <v>0</v>
      </c>
      <c r="D71" s="125">
        <f t="shared" si="0"/>
        <v>0</v>
      </c>
    </row>
    <row r="72" s="110" customFormat="1" ht="20.25" customHeight="1" spans="1:4">
      <c r="A72" s="126" t="s">
        <v>1288</v>
      </c>
      <c r="B72" s="124">
        <v>0</v>
      </c>
      <c r="C72" s="124">
        <v>0</v>
      </c>
      <c r="D72" s="125">
        <f t="shared" si="0"/>
        <v>0</v>
      </c>
    </row>
    <row r="73" s="110" customFormat="1" ht="20.25" customHeight="1" spans="1:4">
      <c r="A73" s="126" t="s">
        <v>1289</v>
      </c>
      <c r="B73" s="124">
        <v>0</v>
      </c>
      <c r="C73" s="124">
        <v>0</v>
      </c>
      <c r="D73" s="125">
        <f t="shared" si="0"/>
        <v>0</v>
      </c>
    </row>
    <row r="74" s="110" customFormat="1" ht="20.25" customHeight="1" spans="1:4">
      <c r="A74" s="126" t="s">
        <v>922</v>
      </c>
      <c r="B74" s="124">
        <v>0</v>
      </c>
      <c r="C74" s="124">
        <v>0</v>
      </c>
      <c r="D74" s="125">
        <f t="shared" si="0"/>
        <v>0</v>
      </c>
    </row>
    <row r="75" s="110" customFormat="1" ht="20.25" customHeight="1" spans="1:4">
      <c r="A75" s="126" t="str">
        <f>""</f>
        <v/>
      </c>
      <c r="B75" s="124"/>
      <c r="C75" s="124"/>
      <c r="D75" s="125">
        <f t="shared" si="0"/>
        <v>0</v>
      </c>
    </row>
    <row r="76" s="110" customFormat="1" ht="20.25" customHeight="1" spans="1:4">
      <c r="A76" s="122" t="s">
        <v>1290</v>
      </c>
      <c r="B76" s="124">
        <v>99195</v>
      </c>
      <c r="C76" s="124">
        <v>99848</v>
      </c>
      <c r="D76" s="125">
        <f t="shared" si="0"/>
        <v>1.00658299309441</v>
      </c>
    </row>
    <row r="77" customHeight="1" spans="1:4">
      <c r="A77" s="120"/>
      <c r="B77" s="120"/>
      <c r="C77" s="120"/>
      <c r="D77" s="120"/>
    </row>
  </sheetData>
  <sheetProtection insertRows="0" insertColumns="0" deleteColumns="0" deleteRows="0" autoFilter="0"/>
  <mergeCells count="2">
    <mergeCell ref="A1:D1"/>
    <mergeCell ref="A2:D2"/>
  </mergeCells>
  <printOptions horizontalCentered="1"/>
  <pageMargins left="0.751388888888889" right="0.751388888888889" top="1" bottom="1" header="0.5" footer="0.5"/>
  <pageSetup paperSize="9" orientation="portrait" horizontalDpi="600"/>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86"/>
  <sheetViews>
    <sheetView showZeros="0" zoomScale="105" zoomScaleNormal="105" workbookViewId="0">
      <selection activeCell="J23" sqref="J23"/>
    </sheetView>
  </sheetViews>
  <sheetFormatPr defaultColWidth="9" defaultRowHeight="20.25" customHeight="1" outlineLevelCol="4"/>
  <cols>
    <col min="1" max="1" width="45.6" style="2" customWidth="1"/>
    <col min="2" max="3" width="9.4" style="2" customWidth="1"/>
    <col min="4" max="4" width="9.28333333333333" style="2" customWidth="1"/>
    <col min="5" max="5" width="12.6166666666667" style="2" customWidth="1"/>
  </cols>
  <sheetData>
    <row r="1" ht="45" customHeight="1" spans="1:5">
      <c r="A1" s="3" t="s">
        <v>20</v>
      </c>
      <c r="B1" s="3"/>
      <c r="C1" s="3"/>
      <c r="D1" s="3"/>
      <c r="E1" s="3"/>
    </row>
    <row r="2" customHeight="1" spans="1:5">
      <c r="A2" s="4"/>
      <c r="B2" s="4"/>
      <c r="C2" s="4"/>
      <c r="D2" s="4"/>
      <c r="E2" s="5" t="s">
        <v>150</v>
      </c>
    </row>
    <row r="3" ht="30" customHeight="1" spans="1:5">
      <c r="A3" s="122" t="s">
        <v>52</v>
      </c>
      <c r="B3" s="122" t="s">
        <v>53</v>
      </c>
      <c r="C3" s="122" t="s">
        <v>54</v>
      </c>
      <c r="D3" s="122" t="s">
        <v>55</v>
      </c>
      <c r="E3" s="122" t="s">
        <v>56</v>
      </c>
    </row>
    <row r="4" customHeight="1" spans="1:5">
      <c r="A4" s="154" t="s">
        <v>1291</v>
      </c>
      <c r="B4" s="155">
        <v>0</v>
      </c>
      <c r="C4" s="155">
        <v>13580</v>
      </c>
      <c r="D4" s="156">
        <v>0</v>
      </c>
      <c r="E4" s="156">
        <v>0.391523713420787</v>
      </c>
    </row>
    <row r="5" customHeight="1" spans="1:5">
      <c r="A5" s="154" t="s">
        <v>1292</v>
      </c>
      <c r="B5" s="155">
        <v>0</v>
      </c>
      <c r="C5" s="155">
        <v>0</v>
      </c>
      <c r="D5" s="156">
        <v>0</v>
      </c>
      <c r="E5" s="156">
        <v>0</v>
      </c>
    </row>
    <row r="6" customHeight="1" spans="1:5">
      <c r="A6" s="154" t="s">
        <v>1293</v>
      </c>
      <c r="B6" s="155">
        <v>0</v>
      </c>
      <c r="C6" s="155">
        <v>0</v>
      </c>
      <c r="D6" s="156">
        <v>0</v>
      </c>
      <c r="E6" s="156">
        <v>0</v>
      </c>
    </row>
    <row r="7" customHeight="1" spans="1:5">
      <c r="A7" s="154" t="s">
        <v>1294</v>
      </c>
      <c r="B7" s="155">
        <v>0</v>
      </c>
      <c r="C7" s="155">
        <v>0</v>
      </c>
      <c r="D7" s="156">
        <v>0</v>
      </c>
      <c r="E7" s="156">
        <v>0</v>
      </c>
    </row>
    <row r="8" customHeight="1" spans="1:5">
      <c r="A8" s="154" t="s">
        <v>1295</v>
      </c>
      <c r="B8" s="155">
        <v>0</v>
      </c>
      <c r="C8" s="155">
        <v>0</v>
      </c>
      <c r="D8" s="156">
        <v>0</v>
      </c>
      <c r="E8" s="156">
        <v>0</v>
      </c>
    </row>
    <row r="9" customHeight="1" spans="1:5">
      <c r="A9" s="154" t="s">
        <v>1296</v>
      </c>
      <c r="B9" s="155">
        <v>0</v>
      </c>
      <c r="C9" s="155">
        <v>0</v>
      </c>
      <c r="D9" s="156">
        <v>0</v>
      </c>
      <c r="E9" s="156">
        <v>0</v>
      </c>
    </row>
    <row r="10" customHeight="1" spans="1:5">
      <c r="A10" s="154" t="s">
        <v>1297</v>
      </c>
      <c r="B10" s="155">
        <v>0</v>
      </c>
      <c r="C10" s="155">
        <v>0</v>
      </c>
      <c r="D10" s="156">
        <v>0</v>
      </c>
      <c r="E10" s="156">
        <v>0</v>
      </c>
    </row>
    <row r="11" customHeight="1" spans="1:5">
      <c r="A11" s="154" t="s">
        <v>1298</v>
      </c>
      <c r="B11" s="155">
        <v>0</v>
      </c>
      <c r="C11" s="155">
        <v>0</v>
      </c>
      <c r="D11" s="156">
        <v>0</v>
      </c>
      <c r="E11" s="156">
        <v>0</v>
      </c>
    </row>
    <row r="12" customHeight="1" spans="1:5">
      <c r="A12" s="154" t="s">
        <v>1299</v>
      </c>
      <c r="B12" s="155">
        <v>0</v>
      </c>
      <c r="C12" s="155">
        <v>0</v>
      </c>
      <c r="D12" s="156">
        <v>0</v>
      </c>
      <c r="E12" s="156">
        <v>0</v>
      </c>
    </row>
    <row r="13" customHeight="1" spans="1:5">
      <c r="A13" s="154" t="s">
        <v>1300</v>
      </c>
      <c r="B13" s="155">
        <v>0</v>
      </c>
      <c r="C13" s="155">
        <v>0</v>
      </c>
      <c r="D13" s="156">
        <v>0</v>
      </c>
      <c r="E13" s="156">
        <v>0</v>
      </c>
    </row>
    <row r="14" customHeight="1" spans="1:5">
      <c r="A14" s="154" t="s">
        <v>1301</v>
      </c>
      <c r="B14" s="155">
        <v>0</v>
      </c>
      <c r="C14" s="155">
        <v>0</v>
      </c>
      <c r="D14" s="156">
        <v>0</v>
      </c>
      <c r="E14" s="156">
        <v>0</v>
      </c>
    </row>
    <row r="15" customHeight="1" spans="1:5">
      <c r="A15" s="154" t="s">
        <v>1302</v>
      </c>
      <c r="B15" s="155">
        <v>30000</v>
      </c>
      <c r="C15" s="155">
        <v>13484</v>
      </c>
      <c r="D15" s="156">
        <v>0.449466666666667</v>
      </c>
      <c r="E15" s="156">
        <v>0.388755946374513</v>
      </c>
    </row>
    <row r="16" customHeight="1" spans="1:5">
      <c r="A16" s="154" t="s">
        <v>1303</v>
      </c>
      <c r="B16" s="155">
        <v>0</v>
      </c>
      <c r="C16" s="155">
        <v>8762</v>
      </c>
      <c r="D16" s="156">
        <v>0</v>
      </c>
      <c r="E16" s="156">
        <v>0.263471253307674</v>
      </c>
    </row>
    <row r="17" customHeight="1" spans="1:5">
      <c r="A17" s="154" t="s">
        <v>1304</v>
      </c>
      <c r="B17" s="155">
        <v>0</v>
      </c>
      <c r="C17" s="155">
        <v>5014</v>
      </c>
      <c r="D17" s="156">
        <v>0</v>
      </c>
      <c r="E17" s="156">
        <v>3.28571428571429</v>
      </c>
    </row>
    <row r="18" customHeight="1" spans="1:5">
      <c r="A18" s="154" t="s">
        <v>1305</v>
      </c>
      <c r="B18" s="155">
        <v>0</v>
      </c>
      <c r="C18" s="155">
        <v>141</v>
      </c>
      <c r="D18" s="156">
        <v>0</v>
      </c>
      <c r="E18" s="156">
        <v>0.257769652650823</v>
      </c>
    </row>
    <row r="19" customHeight="1" spans="1:5">
      <c r="A19" s="154" t="s">
        <v>1306</v>
      </c>
      <c r="B19" s="155">
        <v>0</v>
      </c>
      <c r="C19" s="155">
        <v>-433</v>
      </c>
      <c r="D19" s="156">
        <v>0</v>
      </c>
      <c r="E19" s="156">
        <v>0.672360248447205</v>
      </c>
    </row>
    <row r="20" customHeight="1" spans="1:5">
      <c r="A20" s="154" t="s">
        <v>1307</v>
      </c>
      <c r="B20" s="155">
        <v>0</v>
      </c>
      <c r="C20" s="155">
        <v>0</v>
      </c>
      <c r="D20" s="156">
        <v>0</v>
      </c>
      <c r="E20" s="156">
        <v>0</v>
      </c>
    </row>
    <row r="21" customHeight="1" spans="1:5">
      <c r="A21" s="154" t="s">
        <v>1308</v>
      </c>
      <c r="B21" s="155">
        <v>0</v>
      </c>
      <c r="C21" s="155">
        <v>0</v>
      </c>
      <c r="D21" s="156">
        <v>0</v>
      </c>
      <c r="E21" s="156">
        <v>0</v>
      </c>
    </row>
    <row r="22" customHeight="1" spans="1:5">
      <c r="A22" s="154" t="s">
        <v>1309</v>
      </c>
      <c r="B22" s="155">
        <v>0</v>
      </c>
      <c r="C22" s="155">
        <v>0</v>
      </c>
      <c r="D22" s="156">
        <v>0</v>
      </c>
      <c r="E22" s="156">
        <v>0</v>
      </c>
    </row>
    <row r="23" customHeight="1" spans="1:5">
      <c r="A23" s="154" t="s">
        <v>1310</v>
      </c>
      <c r="B23" s="155">
        <v>0</v>
      </c>
      <c r="C23" s="155">
        <v>0</v>
      </c>
      <c r="D23" s="156">
        <v>0</v>
      </c>
      <c r="E23" s="156">
        <v>0</v>
      </c>
    </row>
    <row r="24" customHeight="1" spans="1:5">
      <c r="A24" s="154" t="s">
        <v>1311</v>
      </c>
      <c r="B24" s="155">
        <v>0</v>
      </c>
      <c r="C24" s="155">
        <v>0</v>
      </c>
      <c r="D24" s="156">
        <v>0</v>
      </c>
      <c r="E24" s="156">
        <v>0</v>
      </c>
    </row>
    <row r="25" customHeight="1" spans="1:5">
      <c r="A25" s="154" t="s">
        <v>1312</v>
      </c>
      <c r="B25" s="155">
        <v>0</v>
      </c>
      <c r="C25" s="155">
        <v>0</v>
      </c>
      <c r="D25" s="156">
        <v>0</v>
      </c>
      <c r="E25" s="156">
        <v>0</v>
      </c>
    </row>
    <row r="26" customHeight="1" spans="1:5">
      <c r="A26" s="154" t="s">
        <v>1313</v>
      </c>
      <c r="B26" s="155">
        <v>0</v>
      </c>
      <c r="C26" s="155">
        <v>0</v>
      </c>
      <c r="D26" s="156">
        <v>0</v>
      </c>
      <c r="E26" s="156">
        <v>0</v>
      </c>
    </row>
    <row r="27" customHeight="1" spans="1:5">
      <c r="A27" s="154" t="s">
        <v>1314</v>
      </c>
      <c r="B27" s="155">
        <v>0</v>
      </c>
      <c r="C27" s="155">
        <v>0</v>
      </c>
      <c r="D27" s="156">
        <v>0</v>
      </c>
      <c r="E27" s="156">
        <v>0</v>
      </c>
    </row>
    <row r="28" customHeight="1" spans="1:5">
      <c r="A28" s="154" t="s">
        <v>1315</v>
      </c>
      <c r="B28" s="155">
        <v>0</v>
      </c>
      <c r="C28" s="155">
        <v>0</v>
      </c>
      <c r="D28" s="156">
        <v>0</v>
      </c>
      <c r="E28" s="156">
        <v>0</v>
      </c>
    </row>
    <row r="29" customHeight="1" spans="1:5">
      <c r="A29" s="154" t="s">
        <v>1316</v>
      </c>
      <c r="B29" s="155">
        <v>0</v>
      </c>
      <c r="C29" s="155">
        <v>0</v>
      </c>
      <c r="D29" s="156">
        <v>0</v>
      </c>
      <c r="E29" s="156">
        <v>0</v>
      </c>
    </row>
    <row r="30" customHeight="1" spans="1:5">
      <c r="A30" s="154" t="s">
        <v>1317</v>
      </c>
      <c r="B30" s="155">
        <v>0</v>
      </c>
      <c r="C30" s="155">
        <v>0</v>
      </c>
      <c r="D30" s="156">
        <v>0</v>
      </c>
      <c r="E30" s="156">
        <v>0</v>
      </c>
    </row>
    <row r="31" customHeight="1" spans="1:5">
      <c r="A31" s="154" t="s">
        <v>1318</v>
      </c>
      <c r="B31" s="155">
        <v>0</v>
      </c>
      <c r="C31" s="155">
        <v>0</v>
      </c>
      <c r="D31" s="156">
        <v>0</v>
      </c>
      <c r="E31" s="156">
        <v>0</v>
      </c>
    </row>
    <row r="32" customHeight="1" spans="1:5">
      <c r="A32" s="154" t="s">
        <v>1319</v>
      </c>
      <c r="B32" s="155">
        <v>0</v>
      </c>
      <c r="C32" s="155">
        <v>0</v>
      </c>
      <c r="D32" s="156">
        <v>0</v>
      </c>
      <c r="E32" s="156">
        <v>0</v>
      </c>
    </row>
    <row r="33" customHeight="1" spans="1:5">
      <c r="A33" s="154" t="s">
        <v>1320</v>
      </c>
      <c r="B33" s="155">
        <v>0</v>
      </c>
      <c r="C33" s="155">
        <v>0</v>
      </c>
      <c r="D33" s="156">
        <v>0</v>
      </c>
      <c r="E33" s="156">
        <v>0</v>
      </c>
    </row>
    <row r="34" customHeight="1" spans="1:5">
      <c r="A34" s="154" t="s">
        <v>1321</v>
      </c>
      <c r="B34" s="155">
        <v>0</v>
      </c>
      <c r="C34" s="155">
        <v>0</v>
      </c>
      <c r="D34" s="156">
        <v>0</v>
      </c>
      <c r="E34" s="156">
        <v>0</v>
      </c>
    </row>
    <row r="35" customHeight="1" spans="1:5">
      <c r="A35" s="154" t="s">
        <v>1322</v>
      </c>
      <c r="B35" s="155">
        <v>0</v>
      </c>
      <c r="C35" s="155">
        <v>0</v>
      </c>
      <c r="D35" s="156">
        <v>0</v>
      </c>
      <c r="E35" s="156">
        <v>0</v>
      </c>
    </row>
    <row r="36" customHeight="1" spans="1:5">
      <c r="A36" s="154" t="s">
        <v>1323</v>
      </c>
      <c r="B36" s="155">
        <v>0</v>
      </c>
      <c r="C36" s="155">
        <v>0</v>
      </c>
      <c r="D36" s="156">
        <v>0</v>
      </c>
      <c r="E36" s="156">
        <v>0</v>
      </c>
    </row>
    <row r="37" customHeight="1" spans="1:5">
      <c r="A37" s="154" t="s">
        <v>1324</v>
      </c>
      <c r="B37" s="155">
        <v>0</v>
      </c>
      <c r="C37" s="155">
        <v>0</v>
      </c>
      <c r="D37" s="156">
        <v>0</v>
      </c>
      <c r="E37" s="156">
        <v>0</v>
      </c>
    </row>
    <row r="38" customHeight="1" spans="1:5">
      <c r="A38" s="154" t="s">
        <v>1325</v>
      </c>
      <c r="B38" s="155">
        <v>0</v>
      </c>
      <c r="C38" s="155">
        <v>0</v>
      </c>
      <c r="D38" s="156">
        <v>0</v>
      </c>
      <c r="E38" s="156">
        <v>0</v>
      </c>
    </row>
    <row r="39" customHeight="1" spans="1:5">
      <c r="A39" s="154" t="s">
        <v>1326</v>
      </c>
      <c r="B39" s="155">
        <v>0</v>
      </c>
      <c r="C39" s="155">
        <v>0</v>
      </c>
      <c r="D39" s="156">
        <v>0</v>
      </c>
      <c r="E39" s="156">
        <v>0</v>
      </c>
    </row>
    <row r="40" customHeight="1" spans="1:5">
      <c r="A40" s="154" t="s">
        <v>1327</v>
      </c>
      <c r="B40" s="155">
        <v>0</v>
      </c>
      <c r="C40" s="155">
        <v>0</v>
      </c>
      <c r="D40" s="156">
        <v>0</v>
      </c>
      <c r="E40" s="156">
        <v>0</v>
      </c>
    </row>
    <row r="41" customHeight="1" spans="1:5">
      <c r="A41" s="154" t="s">
        <v>1328</v>
      </c>
      <c r="B41" s="155">
        <v>0</v>
      </c>
      <c r="C41" s="155">
        <v>0</v>
      </c>
      <c r="D41" s="156">
        <v>0</v>
      </c>
      <c r="E41" s="156">
        <v>0</v>
      </c>
    </row>
    <row r="42" customHeight="1" spans="1:5">
      <c r="A42" s="154" t="s">
        <v>1329</v>
      </c>
      <c r="B42" s="155">
        <v>0</v>
      </c>
      <c r="C42" s="155">
        <v>0</v>
      </c>
      <c r="D42" s="156">
        <v>0</v>
      </c>
      <c r="E42" s="156">
        <v>0</v>
      </c>
    </row>
    <row r="43" customHeight="1" spans="1:5">
      <c r="A43" s="154" t="s">
        <v>1330</v>
      </c>
      <c r="B43" s="155">
        <v>400</v>
      </c>
      <c r="C43" s="155">
        <v>96</v>
      </c>
      <c r="D43" s="156">
        <v>0.24</v>
      </c>
      <c r="E43" s="156">
        <v>0</v>
      </c>
    </row>
    <row r="44" customHeight="1" spans="1:5">
      <c r="A44" s="154" t="s">
        <v>1331</v>
      </c>
      <c r="B44" s="155">
        <v>0</v>
      </c>
      <c r="C44" s="155">
        <v>0</v>
      </c>
      <c r="D44" s="156">
        <v>0</v>
      </c>
      <c r="E44" s="156">
        <v>0</v>
      </c>
    </row>
    <row r="45" customHeight="1" spans="1:5">
      <c r="A45" s="154" t="s">
        <v>1332</v>
      </c>
      <c r="B45" s="155">
        <v>0</v>
      </c>
      <c r="C45" s="155">
        <v>0</v>
      </c>
      <c r="D45" s="156">
        <v>0</v>
      </c>
      <c r="E45" s="156">
        <v>0</v>
      </c>
    </row>
    <row r="46" customHeight="1" spans="1:5">
      <c r="A46" s="154" t="s">
        <v>1333</v>
      </c>
      <c r="B46" s="155">
        <v>0</v>
      </c>
      <c r="C46" s="155">
        <v>0</v>
      </c>
      <c r="D46" s="156">
        <v>0</v>
      </c>
      <c r="E46" s="156">
        <v>0</v>
      </c>
    </row>
    <row r="47" customHeight="1" spans="1:5">
      <c r="A47" s="154" t="s">
        <v>1334</v>
      </c>
      <c r="B47" s="155">
        <v>0</v>
      </c>
      <c r="C47" s="155">
        <v>0</v>
      </c>
      <c r="D47" s="156">
        <v>0</v>
      </c>
      <c r="E47" s="156">
        <v>0</v>
      </c>
    </row>
    <row r="48" customHeight="1" spans="1:5">
      <c r="A48" s="154" t="s">
        <v>1335</v>
      </c>
      <c r="B48" s="155">
        <v>0</v>
      </c>
      <c r="C48" s="155">
        <v>0</v>
      </c>
      <c r="D48" s="156">
        <v>0</v>
      </c>
      <c r="E48" s="156">
        <v>0</v>
      </c>
    </row>
    <row r="49" customHeight="1" spans="1:5">
      <c r="A49" s="154" t="s">
        <v>1336</v>
      </c>
      <c r="B49" s="155">
        <v>0</v>
      </c>
      <c r="C49" s="155">
        <v>0</v>
      </c>
      <c r="D49" s="156">
        <v>0</v>
      </c>
      <c r="E49" s="156">
        <v>0</v>
      </c>
    </row>
    <row r="50" customHeight="1" spans="1:5">
      <c r="A50" s="154" t="s">
        <v>1337</v>
      </c>
      <c r="B50" s="155">
        <v>0</v>
      </c>
      <c r="C50" s="155">
        <v>0</v>
      </c>
      <c r="D50" s="156">
        <v>0</v>
      </c>
      <c r="E50" s="156">
        <v>0</v>
      </c>
    </row>
    <row r="51" customHeight="1" spans="1:5">
      <c r="A51" s="154" t="s">
        <v>1338</v>
      </c>
      <c r="B51" s="155">
        <v>0</v>
      </c>
      <c r="C51" s="155">
        <v>0</v>
      </c>
      <c r="D51" s="156">
        <v>0</v>
      </c>
      <c r="E51" s="156">
        <v>0</v>
      </c>
    </row>
    <row r="52" customHeight="1" spans="1:5">
      <c r="A52" s="154" t="s">
        <v>1339</v>
      </c>
      <c r="B52" s="155">
        <v>0</v>
      </c>
      <c r="C52" s="155">
        <v>0</v>
      </c>
      <c r="D52" s="156">
        <v>0</v>
      </c>
      <c r="E52" s="156">
        <v>0</v>
      </c>
    </row>
    <row r="53" customHeight="1" spans="1:5">
      <c r="A53" s="154" t="s">
        <v>1340</v>
      </c>
      <c r="B53" s="155">
        <v>0</v>
      </c>
      <c r="C53" s="155">
        <v>0</v>
      </c>
      <c r="D53" s="156">
        <v>0</v>
      </c>
      <c r="E53" s="156">
        <v>0</v>
      </c>
    </row>
    <row r="54" customHeight="1" spans="1:5">
      <c r="A54" s="154" t="s">
        <v>1341</v>
      </c>
      <c r="B54" s="155">
        <v>0</v>
      </c>
      <c r="C54" s="155">
        <v>0</v>
      </c>
      <c r="D54" s="156">
        <v>0</v>
      </c>
      <c r="E54" s="156">
        <v>0</v>
      </c>
    </row>
    <row r="55" ht="27" customHeight="1" spans="1:5">
      <c r="A55" s="154" t="s">
        <v>1342</v>
      </c>
      <c r="B55" s="155">
        <v>0</v>
      </c>
      <c r="C55" s="155">
        <v>0</v>
      </c>
      <c r="D55" s="156">
        <v>0</v>
      </c>
      <c r="E55" s="156">
        <v>0</v>
      </c>
    </row>
    <row r="56" customHeight="1" spans="1:5">
      <c r="A56" s="154" t="s">
        <v>1343</v>
      </c>
      <c r="B56" s="155">
        <v>0</v>
      </c>
      <c r="C56" s="155">
        <v>0</v>
      </c>
      <c r="D56" s="156">
        <v>0</v>
      </c>
      <c r="E56" s="156">
        <v>0</v>
      </c>
    </row>
    <row r="57" customHeight="1" spans="1:5">
      <c r="A57" s="154" t="s">
        <v>1344</v>
      </c>
      <c r="B57" s="155">
        <v>0</v>
      </c>
      <c r="C57" s="155">
        <v>0</v>
      </c>
      <c r="D57" s="156">
        <v>0</v>
      </c>
      <c r="E57" s="156">
        <v>0</v>
      </c>
    </row>
    <row r="58" customHeight="1" spans="1:5">
      <c r="A58" s="154" t="s">
        <v>1345</v>
      </c>
      <c r="B58" s="155">
        <v>0</v>
      </c>
      <c r="C58" s="155">
        <v>0</v>
      </c>
      <c r="D58" s="156">
        <v>0</v>
      </c>
      <c r="E58" s="156">
        <v>0</v>
      </c>
    </row>
    <row r="59" customHeight="1" spans="1:5">
      <c r="A59" s="154" t="s">
        <v>1346</v>
      </c>
      <c r="B59" s="155">
        <v>0</v>
      </c>
      <c r="C59" s="155">
        <v>0</v>
      </c>
      <c r="D59" s="156">
        <v>0</v>
      </c>
      <c r="E59" s="156">
        <v>0</v>
      </c>
    </row>
    <row r="60" customHeight="1" spans="1:5">
      <c r="A60" s="154" t="s">
        <v>1347</v>
      </c>
      <c r="B60" s="155">
        <v>0</v>
      </c>
      <c r="C60" s="155">
        <v>0</v>
      </c>
      <c r="D60" s="156">
        <v>0</v>
      </c>
      <c r="E60" s="156">
        <v>0</v>
      </c>
    </row>
    <row r="61" customHeight="1" spans="1:5">
      <c r="A61" s="154" t="s">
        <v>1348</v>
      </c>
      <c r="B61" s="155">
        <v>0</v>
      </c>
      <c r="C61" s="155">
        <v>0</v>
      </c>
      <c r="D61" s="156">
        <v>0</v>
      </c>
      <c r="E61" s="156">
        <v>0</v>
      </c>
    </row>
    <row r="62" customHeight="1" spans="1:5">
      <c r="A62" s="154" t="s">
        <v>1349</v>
      </c>
      <c r="B62" s="155">
        <v>0</v>
      </c>
      <c r="C62" s="155">
        <v>0</v>
      </c>
      <c r="D62" s="156">
        <v>0</v>
      </c>
      <c r="E62" s="156">
        <v>0</v>
      </c>
    </row>
    <row r="63" customHeight="1" spans="1:5">
      <c r="A63" s="154" t="s">
        <v>1350</v>
      </c>
      <c r="B63" s="155">
        <v>0</v>
      </c>
      <c r="C63" s="155">
        <v>0</v>
      </c>
      <c r="D63" s="156">
        <v>0</v>
      </c>
      <c r="E63" s="156">
        <v>0</v>
      </c>
    </row>
    <row r="64" customHeight="1" spans="1:5">
      <c r="A64" s="154" t="s">
        <v>1351</v>
      </c>
      <c r="B64" s="155">
        <v>0</v>
      </c>
      <c r="C64" s="155">
        <v>0</v>
      </c>
      <c r="D64" s="156">
        <v>0</v>
      </c>
      <c r="E64" s="156">
        <v>0</v>
      </c>
    </row>
    <row r="65" customHeight="1" spans="1:5">
      <c r="A65" s="154" t="s">
        <v>1352</v>
      </c>
      <c r="B65" s="155">
        <v>0</v>
      </c>
      <c r="C65" s="155">
        <v>0</v>
      </c>
      <c r="D65" s="156">
        <v>0</v>
      </c>
      <c r="E65" s="156">
        <v>0</v>
      </c>
    </row>
    <row r="66" customHeight="1" spans="1:5">
      <c r="A66" s="154" t="s">
        <v>1353</v>
      </c>
      <c r="B66" s="155">
        <v>0</v>
      </c>
      <c r="C66" s="155">
        <v>0</v>
      </c>
      <c r="D66" s="156">
        <v>0</v>
      </c>
      <c r="E66" s="156">
        <v>0</v>
      </c>
    </row>
    <row r="67" customHeight="1" spans="1:5">
      <c r="A67" s="154" t="s">
        <v>1354</v>
      </c>
      <c r="B67" s="155">
        <v>0</v>
      </c>
      <c r="C67" s="155">
        <v>0</v>
      </c>
      <c r="D67" s="156">
        <v>0</v>
      </c>
      <c r="E67" s="156">
        <v>0</v>
      </c>
    </row>
    <row r="68" customHeight="1" spans="1:5">
      <c r="A68" s="154" t="s">
        <v>1355</v>
      </c>
      <c r="B68" s="155">
        <v>0</v>
      </c>
      <c r="C68" s="155">
        <v>0</v>
      </c>
      <c r="D68" s="156">
        <v>0</v>
      </c>
      <c r="E68" s="156">
        <v>0</v>
      </c>
    </row>
    <row r="69" customHeight="1" spans="1:5">
      <c r="A69" s="154" t="s">
        <v>1356</v>
      </c>
      <c r="B69" s="155">
        <v>0</v>
      </c>
      <c r="C69" s="155">
        <v>0</v>
      </c>
      <c r="D69" s="156">
        <v>0</v>
      </c>
      <c r="E69" s="156">
        <v>0</v>
      </c>
    </row>
    <row r="70" customHeight="1" spans="1:5">
      <c r="A70" s="154" t="s">
        <v>1357</v>
      </c>
      <c r="B70" s="155">
        <v>0</v>
      </c>
      <c r="C70" s="155">
        <v>0</v>
      </c>
      <c r="D70" s="156">
        <v>0</v>
      </c>
      <c r="E70" s="156">
        <v>0</v>
      </c>
    </row>
    <row r="71" customHeight="1" spans="1:5">
      <c r="A71" s="154" t="s">
        <v>1358</v>
      </c>
      <c r="B71" s="155">
        <v>0</v>
      </c>
      <c r="C71" s="155">
        <v>0</v>
      </c>
      <c r="D71" s="156">
        <v>0</v>
      </c>
      <c r="E71" s="156">
        <v>0</v>
      </c>
    </row>
    <row r="72" customHeight="1" spans="1:5">
      <c r="A72" s="154" t="s">
        <v>1359</v>
      </c>
      <c r="B72" s="155">
        <v>0</v>
      </c>
      <c r="C72" s="155">
        <v>0</v>
      </c>
      <c r="D72" s="156">
        <v>0</v>
      </c>
      <c r="E72" s="156">
        <v>0</v>
      </c>
    </row>
    <row r="73" customHeight="1" spans="1:5">
      <c r="A73" s="154" t="str">
        <f t="shared" ref="A73:A85" si="0">""</f>
        <v/>
      </c>
      <c r="B73" s="155">
        <v>0</v>
      </c>
      <c r="C73" s="155">
        <v>0</v>
      </c>
      <c r="D73" s="156">
        <v>0</v>
      </c>
      <c r="E73" s="156">
        <v>0</v>
      </c>
    </row>
    <row r="74" customHeight="1" spans="1:5">
      <c r="A74" s="157" t="s">
        <v>1360</v>
      </c>
      <c r="B74" s="155">
        <v>30400</v>
      </c>
      <c r="C74" s="155">
        <v>13580</v>
      </c>
      <c r="D74" s="156">
        <v>0.446710526315789</v>
      </c>
      <c r="E74" s="156">
        <v>0.390802613024835</v>
      </c>
    </row>
    <row r="75" customHeight="1" spans="1:5">
      <c r="A75" s="158" t="str">
        <f t="shared" si="0"/>
        <v/>
      </c>
      <c r="B75" s="155">
        <v>0</v>
      </c>
      <c r="C75" s="155">
        <v>0</v>
      </c>
      <c r="D75" s="156">
        <v>0</v>
      </c>
      <c r="E75" s="156">
        <v>0</v>
      </c>
    </row>
    <row r="76" customHeight="1" spans="1:5">
      <c r="A76" s="158" t="s">
        <v>1361</v>
      </c>
      <c r="B76" s="155">
        <v>0</v>
      </c>
      <c r="C76" s="155">
        <v>3910</v>
      </c>
      <c r="D76" s="156">
        <v>0</v>
      </c>
      <c r="E76" s="156">
        <v>1.06192286800652</v>
      </c>
    </row>
    <row r="77" customHeight="1" spans="1:5">
      <c r="A77" s="158" t="s">
        <v>1362</v>
      </c>
      <c r="B77" s="155">
        <v>0</v>
      </c>
      <c r="C77" s="155">
        <v>0</v>
      </c>
      <c r="D77" s="156">
        <v>0</v>
      </c>
      <c r="E77" s="156">
        <v>0</v>
      </c>
    </row>
    <row r="78" customHeight="1" spans="1:5">
      <c r="A78" s="158" t="s">
        <v>1363</v>
      </c>
      <c r="B78" s="155">
        <v>0</v>
      </c>
      <c r="C78" s="155">
        <v>0</v>
      </c>
      <c r="D78" s="156">
        <v>0</v>
      </c>
      <c r="E78" s="156">
        <v>0</v>
      </c>
    </row>
    <row r="79" customHeight="1" spans="1:5">
      <c r="A79" s="158" t="s">
        <v>1364</v>
      </c>
      <c r="B79" s="155">
        <v>0</v>
      </c>
      <c r="C79" s="155">
        <v>5313</v>
      </c>
      <c r="D79" s="156">
        <v>0</v>
      </c>
      <c r="E79" s="156">
        <v>1.27777777777778</v>
      </c>
    </row>
    <row r="80" customHeight="1" spans="1:5">
      <c r="A80" s="158" t="s">
        <v>1365</v>
      </c>
      <c r="B80" s="155">
        <v>0</v>
      </c>
      <c r="C80" s="155">
        <v>7360</v>
      </c>
      <c r="D80" s="156">
        <v>0</v>
      </c>
      <c r="E80" s="156">
        <v>0</v>
      </c>
    </row>
    <row r="81" customHeight="1" spans="1:5">
      <c r="A81" s="158" t="s">
        <v>92</v>
      </c>
      <c r="B81" s="155">
        <v>0</v>
      </c>
      <c r="C81" s="155">
        <v>0</v>
      </c>
      <c r="D81" s="156">
        <v>0</v>
      </c>
      <c r="E81" s="156">
        <v>0</v>
      </c>
    </row>
    <row r="82" customHeight="1" spans="1:5">
      <c r="A82" s="158" t="s">
        <v>93</v>
      </c>
      <c r="B82" s="155">
        <v>0</v>
      </c>
      <c r="C82" s="155">
        <v>68290</v>
      </c>
      <c r="D82" s="156">
        <v>0</v>
      </c>
      <c r="E82" s="156">
        <v>1.20867256637168</v>
      </c>
    </row>
    <row r="83" customHeight="1" spans="1:5">
      <c r="A83" s="158" t="s">
        <v>1366</v>
      </c>
      <c r="B83" s="155">
        <v>0</v>
      </c>
      <c r="C83" s="155">
        <v>0</v>
      </c>
      <c r="D83" s="156">
        <v>0</v>
      </c>
      <c r="E83" s="156">
        <v>0</v>
      </c>
    </row>
    <row r="84" customHeight="1" spans="1:5">
      <c r="A84" s="158" t="s">
        <v>1367</v>
      </c>
      <c r="B84" s="155">
        <v>0</v>
      </c>
      <c r="C84" s="155">
        <v>0</v>
      </c>
      <c r="D84" s="156">
        <v>0</v>
      </c>
      <c r="E84" s="156">
        <v>0</v>
      </c>
    </row>
    <row r="85" customHeight="1" spans="1:5">
      <c r="A85" s="158" t="str">
        <f t="shared" si="0"/>
        <v/>
      </c>
      <c r="B85" s="155">
        <v>0</v>
      </c>
      <c r="C85" s="155">
        <v>0</v>
      </c>
      <c r="D85" s="156">
        <v>0</v>
      </c>
      <c r="E85" s="156">
        <v>0</v>
      </c>
    </row>
    <row r="86" customHeight="1" spans="1:5">
      <c r="A86" s="157" t="s">
        <v>1146</v>
      </c>
      <c r="B86" s="155">
        <v>0</v>
      </c>
      <c r="C86" s="155">
        <v>98453</v>
      </c>
      <c r="D86" s="156">
        <v>0</v>
      </c>
      <c r="E86" s="156">
        <v>0.993581527717507</v>
      </c>
    </row>
  </sheetData>
  <sheetProtection insertRows="0" insertColumns="0" deleteColumns="0" deleteRows="0" autoFilter="0"/>
  <mergeCells count="1">
    <mergeCell ref="A1:E1"/>
  </mergeCells>
  <printOptions horizontalCentered="1"/>
  <pageMargins left="0.751388888888889" right="0.751388888888889" top="1" bottom="1" header="0.5" footer="0.5"/>
  <pageSetup paperSize="9" orientation="portrait" horizontalDpi="600"/>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81"/>
  <sheetViews>
    <sheetView showZeros="0" topLeftCell="A255" workbookViewId="0">
      <selection activeCell="O9" sqref="O9"/>
    </sheetView>
  </sheetViews>
  <sheetFormatPr defaultColWidth="9" defaultRowHeight="20.25" customHeight="1" outlineLevelCol="4"/>
  <cols>
    <col min="1" max="1" width="44.25" style="160" customWidth="1"/>
    <col min="2" max="2" width="10.75" style="2" customWidth="1"/>
    <col min="3" max="3" width="9.625" style="2" customWidth="1"/>
    <col min="4" max="4" width="10.625" style="2" customWidth="1"/>
    <col min="5" max="5" width="12.575" style="2" customWidth="1"/>
  </cols>
  <sheetData>
    <row r="1" ht="45" customHeight="1" spans="1:5">
      <c r="A1" s="104" t="s">
        <v>21</v>
      </c>
      <c r="B1" s="3"/>
      <c r="C1" s="3"/>
      <c r="D1" s="3"/>
      <c r="E1" s="3"/>
    </row>
    <row r="2" customHeight="1" spans="1:5">
      <c r="A2" s="161"/>
      <c r="B2" s="4"/>
      <c r="C2" s="4"/>
      <c r="D2" s="4"/>
      <c r="E2" s="5" t="s">
        <v>51</v>
      </c>
    </row>
    <row r="3" ht="39" customHeight="1" spans="1:5">
      <c r="A3" s="157" t="s">
        <v>52</v>
      </c>
      <c r="B3" s="157" t="s">
        <v>53</v>
      </c>
      <c r="C3" s="157" t="s">
        <v>54</v>
      </c>
      <c r="D3" s="157" t="s">
        <v>55</v>
      </c>
      <c r="E3" s="157" t="s">
        <v>56</v>
      </c>
    </row>
    <row r="4" customHeight="1" spans="1:5">
      <c r="A4" s="158" t="s">
        <v>109</v>
      </c>
      <c r="B4" s="155">
        <v>0</v>
      </c>
      <c r="C4" s="155">
        <v>0</v>
      </c>
      <c r="D4" s="156">
        <v>0</v>
      </c>
      <c r="E4" s="156">
        <v>0</v>
      </c>
    </row>
    <row r="5" customHeight="1" spans="1:5">
      <c r="A5" s="158" t="s">
        <v>1368</v>
      </c>
      <c r="B5" s="155">
        <v>0</v>
      </c>
      <c r="C5" s="155">
        <v>0</v>
      </c>
      <c r="D5" s="156">
        <v>0</v>
      </c>
      <c r="E5" s="156">
        <v>0</v>
      </c>
    </row>
    <row r="6" customHeight="1" spans="1:5">
      <c r="A6" s="158" t="s">
        <v>1369</v>
      </c>
      <c r="B6" s="155">
        <v>0</v>
      </c>
      <c r="C6" s="155">
        <v>0</v>
      </c>
      <c r="D6" s="156">
        <v>0</v>
      </c>
      <c r="E6" s="156">
        <v>0</v>
      </c>
    </row>
    <row r="7" customHeight="1" spans="1:5">
      <c r="A7" s="158" t="s">
        <v>1370</v>
      </c>
      <c r="B7" s="155">
        <v>0</v>
      </c>
      <c r="C7" s="155">
        <v>0</v>
      </c>
      <c r="D7" s="156">
        <v>0</v>
      </c>
      <c r="E7" s="156">
        <v>0</v>
      </c>
    </row>
    <row r="8" customHeight="1" spans="1:5">
      <c r="A8" s="158" t="s">
        <v>1371</v>
      </c>
      <c r="B8" s="155">
        <v>0</v>
      </c>
      <c r="C8" s="155">
        <v>0</v>
      </c>
      <c r="D8" s="156">
        <v>0</v>
      </c>
      <c r="E8" s="156">
        <v>0</v>
      </c>
    </row>
    <row r="9" customHeight="1" spans="1:5">
      <c r="A9" s="158" t="s">
        <v>1372</v>
      </c>
      <c r="B9" s="155">
        <v>0</v>
      </c>
      <c r="C9" s="155">
        <v>0</v>
      </c>
      <c r="D9" s="156">
        <v>0</v>
      </c>
      <c r="E9" s="156">
        <v>0</v>
      </c>
    </row>
    <row r="10" customHeight="1" spans="1:5">
      <c r="A10" s="158" t="s">
        <v>1373</v>
      </c>
      <c r="B10" s="155">
        <v>0</v>
      </c>
      <c r="C10" s="155">
        <v>0</v>
      </c>
      <c r="D10" s="156">
        <v>0</v>
      </c>
      <c r="E10" s="156">
        <v>0</v>
      </c>
    </row>
    <row r="11" customHeight="1" spans="1:5">
      <c r="A11" s="158" t="s">
        <v>1374</v>
      </c>
      <c r="B11" s="155">
        <v>0</v>
      </c>
      <c r="C11" s="155">
        <v>0</v>
      </c>
      <c r="D11" s="156">
        <v>0</v>
      </c>
      <c r="E11" s="156">
        <v>0</v>
      </c>
    </row>
    <row r="12" customHeight="1" spans="1:5">
      <c r="A12" s="158" t="s">
        <v>110</v>
      </c>
      <c r="B12" s="155">
        <v>3</v>
      </c>
      <c r="C12" s="155">
        <v>1</v>
      </c>
      <c r="D12" s="156">
        <v>0.333333333333333</v>
      </c>
      <c r="E12" s="156">
        <v>0.03125</v>
      </c>
    </row>
    <row r="13" customHeight="1" spans="1:5">
      <c r="A13" s="158" t="s">
        <v>1375</v>
      </c>
      <c r="B13" s="155">
        <v>3</v>
      </c>
      <c r="C13" s="155">
        <v>1</v>
      </c>
      <c r="D13" s="156">
        <v>0.333333333333333</v>
      </c>
      <c r="E13" s="156">
        <v>0.03125</v>
      </c>
    </row>
    <row r="14" customHeight="1" spans="1:5">
      <c r="A14" s="158" t="s">
        <v>1376</v>
      </c>
      <c r="B14" s="155">
        <v>0</v>
      </c>
      <c r="C14" s="155">
        <v>1</v>
      </c>
      <c r="D14" s="156">
        <v>0</v>
      </c>
      <c r="E14" s="156">
        <v>0</v>
      </c>
    </row>
    <row r="15" customHeight="1" spans="1:5">
      <c r="A15" s="158" t="s">
        <v>1377</v>
      </c>
      <c r="B15" s="155">
        <v>0</v>
      </c>
      <c r="C15" s="155">
        <v>0</v>
      </c>
      <c r="D15" s="156">
        <v>0</v>
      </c>
      <c r="E15" s="156">
        <v>0</v>
      </c>
    </row>
    <row r="16" customHeight="1" spans="1:5">
      <c r="A16" s="158" t="s">
        <v>1378</v>
      </c>
      <c r="B16" s="155">
        <v>0</v>
      </c>
      <c r="C16" s="155">
        <v>0</v>
      </c>
      <c r="D16" s="156">
        <v>0</v>
      </c>
      <c r="E16" s="156">
        <v>0</v>
      </c>
    </row>
    <row r="17" customHeight="1" spans="1:5">
      <c r="A17" s="158" t="s">
        <v>1379</v>
      </c>
      <c r="B17" s="155">
        <v>0</v>
      </c>
      <c r="C17" s="155">
        <v>0</v>
      </c>
      <c r="D17" s="156">
        <v>0</v>
      </c>
      <c r="E17" s="156">
        <v>0</v>
      </c>
    </row>
    <row r="18" customHeight="1" spans="1:5">
      <c r="A18" s="158" t="s">
        <v>1380</v>
      </c>
      <c r="B18" s="155">
        <v>0</v>
      </c>
      <c r="C18" s="155">
        <v>0</v>
      </c>
      <c r="D18" s="156">
        <v>0</v>
      </c>
      <c r="E18" s="156">
        <v>0</v>
      </c>
    </row>
    <row r="19" customHeight="1" spans="1:5">
      <c r="A19" s="158" t="s">
        <v>1381</v>
      </c>
      <c r="B19" s="155">
        <v>0</v>
      </c>
      <c r="C19" s="155">
        <v>0</v>
      </c>
      <c r="D19" s="156">
        <v>0</v>
      </c>
      <c r="E19" s="156">
        <v>0</v>
      </c>
    </row>
    <row r="20" customHeight="1" spans="1:5">
      <c r="A20" s="158" t="s">
        <v>1382</v>
      </c>
      <c r="B20" s="155">
        <v>0</v>
      </c>
      <c r="C20" s="155">
        <v>0</v>
      </c>
      <c r="D20" s="156">
        <v>0</v>
      </c>
      <c r="E20" s="156">
        <v>0</v>
      </c>
    </row>
    <row r="21" customHeight="1" spans="1:5">
      <c r="A21" s="158" t="s">
        <v>1383</v>
      </c>
      <c r="B21" s="155">
        <v>0</v>
      </c>
      <c r="C21" s="155">
        <v>0</v>
      </c>
      <c r="D21" s="156">
        <v>0</v>
      </c>
      <c r="E21" s="156">
        <v>0</v>
      </c>
    </row>
    <row r="22" customHeight="1" spans="1:5">
      <c r="A22" s="158" t="s">
        <v>1384</v>
      </c>
      <c r="B22" s="155">
        <v>0</v>
      </c>
      <c r="C22" s="155">
        <v>0</v>
      </c>
      <c r="D22" s="156">
        <v>0</v>
      </c>
      <c r="E22" s="156">
        <v>0</v>
      </c>
    </row>
    <row r="23" customHeight="1" spans="1:5">
      <c r="A23" s="158" t="s">
        <v>1385</v>
      </c>
      <c r="B23" s="155">
        <v>0</v>
      </c>
      <c r="C23" s="155">
        <v>0</v>
      </c>
      <c r="D23" s="156">
        <v>0</v>
      </c>
      <c r="E23" s="156">
        <v>0</v>
      </c>
    </row>
    <row r="24" customHeight="1" spans="1:5">
      <c r="A24" s="158" t="s">
        <v>1386</v>
      </c>
      <c r="B24" s="155">
        <v>0</v>
      </c>
      <c r="C24" s="155">
        <v>0</v>
      </c>
      <c r="D24" s="156">
        <v>0</v>
      </c>
      <c r="E24" s="156">
        <v>0</v>
      </c>
    </row>
    <row r="25" customHeight="1" spans="1:5">
      <c r="A25" s="158" t="s">
        <v>1387</v>
      </c>
      <c r="B25" s="155">
        <v>0</v>
      </c>
      <c r="C25" s="155">
        <v>0</v>
      </c>
      <c r="D25" s="156">
        <v>0</v>
      </c>
      <c r="E25" s="156">
        <v>0</v>
      </c>
    </row>
    <row r="26" customHeight="1" spans="1:5">
      <c r="A26" s="158" t="s">
        <v>1388</v>
      </c>
      <c r="B26" s="155">
        <v>0</v>
      </c>
      <c r="C26" s="155">
        <v>0</v>
      </c>
      <c r="D26" s="156">
        <v>0</v>
      </c>
      <c r="E26" s="156">
        <v>0</v>
      </c>
    </row>
    <row r="27" customHeight="1" spans="1:5">
      <c r="A27" s="158" t="s">
        <v>1389</v>
      </c>
      <c r="B27" s="155">
        <v>0</v>
      </c>
      <c r="C27" s="155">
        <v>0</v>
      </c>
      <c r="D27" s="156">
        <v>0</v>
      </c>
      <c r="E27" s="156">
        <v>0</v>
      </c>
    </row>
    <row r="28" customHeight="1" spans="1:5">
      <c r="A28" s="158" t="s">
        <v>111</v>
      </c>
      <c r="B28" s="155">
        <v>1781</v>
      </c>
      <c r="C28" s="155">
        <v>784</v>
      </c>
      <c r="D28" s="156">
        <v>0.440202133632791</v>
      </c>
      <c r="E28" s="156">
        <v>0.701252236135957</v>
      </c>
    </row>
    <row r="29" customHeight="1" spans="1:5">
      <c r="A29" s="158" t="s">
        <v>1390</v>
      </c>
      <c r="B29" s="155">
        <v>1781</v>
      </c>
      <c r="C29" s="155">
        <v>784</v>
      </c>
      <c r="D29" s="156">
        <v>0.440202133632791</v>
      </c>
      <c r="E29" s="156">
        <v>0.701252236135957</v>
      </c>
    </row>
    <row r="30" customHeight="1" spans="1:5">
      <c r="A30" s="158" t="s">
        <v>1391</v>
      </c>
      <c r="B30" s="155">
        <v>0</v>
      </c>
      <c r="C30" s="155">
        <v>283</v>
      </c>
      <c r="D30" s="156">
        <v>0</v>
      </c>
      <c r="E30" s="156">
        <v>0.506261180679785</v>
      </c>
    </row>
    <row r="31" customHeight="1" spans="1:5">
      <c r="A31" s="158" t="s">
        <v>1392</v>
      </c>
      <c r="B31" s="155">
        <v>0</v>
      </c>
      <c r="C31" s="155">
        <v>501</v>
      </c>
      <c r="D31" s="156">
        <v>0</v>
      </c>
      <c r="E31" s="156">
        <v>0.896243291592129</v>
      </c>
    </row>
    <row r="32" customHeight="1" spans="1:5">
      <c r="A32" s="158" t="s">
        <v>1393</v>
      </c>
      <c r="B32" s="155">
        <v>0</v>
      </c>
      <c r="C32" s="155">
        <v>0</v>
      </c>
      <c r="D32" s="156">
        <v>0</v>
      </c>
      <c r="E32" s="156">
        <v>0</v>
      </c>
    </row>
    <row r="33" customHeight="1" spans="1:5">
      <c r="A33" s="158" t="s">
        <v>1394</v>
      </c>
      <c r="B33" s="155">
        <v>0</v>
      </c>
      <c r="C33" s="155">
        <v>0</v>
      </c>
      <c r="D33" s="156">
        <v>0</v>
      </c>
      <c r="E33" s="156">
        <v>0</v>
      </c>
    </row>
    <row r="34" customHeight="1" spans="1:5">
      <c r="A34" s="158" t="s">
        <v>1391</v>
      </c>
      <c r="B34" s="155">
        <v>0</v>
      </c>
      <c r="C34" s="155">
        <v>0</v>
      </c>
      <c r="D34" s="156">
        <v>0</v>
      </c>
      <c r="E34" s="156">
        <v>0</v>
      </c>
    </row>
    <row r="35" customHeight="1" spans="1:5">
      <c r="A35" s="158" t="s">
        <v>1392</v>
      </c>
      <c r="B35" s="155">
        <v>0</v>
      </c>
      <c r="C35" s="155">
        <v>0</v>
      </c>
      <c r="D35" s="156">
        <v>0</v>
      </c>
      <c r="E35" s="156">
        <v>0</v>
      </c>
    </row>
    <row r="36" customHeight="1" spans="1:5">
      <c r="A36" s="158" t="s">
        <v>1395</v>
      </c>
      <c r="B36" s="155">
        <v>0</v>
      </c>
      <c r="C36" s="155">
        <v>0</v>
      </c>
      <c r="D36" s="156">
        <v>0</v>
      </c>
      <c r="E36" s="156">
        <v>0</v>
      </c>
    </row>
    <row r="37" customHeight="1" spans="1:5">
      <c r="A37" s="158" t="s">
        <v>1396</v>
      </c>
      <c r="B37" s="155">
        <v>0</v>
      </c>
      <c r="C37" s="155">
        <v>0</v>
      </c>
      <c r="D37" s="156">
        <v>0</v>
      </c>
      <c r="E37" s="156">
        <v>0</v>
      </c>
    </row>
    <row r="38" customHeight="1" spans="1:5">
      <c r="A38" s="158" t="s">
        <v>1392</v>
      </c>
      <c r="B38" s="155">
        <v>0</v>
      </c>
      <c r="C38" s="155">
        <v>0</v>
      </c>
      <c r="D38" s="156">
        <v>0</v>
      </c>
      <c r="E38" s="156">
        <v>0</v>
      </c>
    </row>
    <row r="39" ht="27" customHeight="1" spans="1:5">
      <c r="A39" s="158" t="s">
        <v>1397</v>
      </c>
      <c r="B39" s="155">
        <v>0</v>
      </c>
      <c r="C39" s="155">
        <v>0</v>
      </c>
      <c r="D39" s="156">
        <v>0</v>
      </c>
      <c r="E39" s="156">
        <v>0</v>
      </c>
    </row>
    <row r="40" customHeight="1" spans="1:5">
      <c r="A40" s="158" t="s">
        <v>113</v>
      </c>
      <c r="B40" s="155">
        <v>0</v>
      </c>
      <c r="C40" s="155">
        <v>0</v>
      </c>
      <c r="D40" s="156">
        <v>0</v>
      </c>
      <c r="E40" s="156">
        <v>0</v>
      </c>
    </row>
    <row r="41" customHeight="1" spans="1:5">
      <c r="A41" s="158" t="s">
        <v>1398</v>
      </c>
      <c r="B41" s="155">
        <v>0</v>
      </c>
      <c r="C41" s="155">
        <v>0</v>
      </c>
      <c r="D41" s="156">
        <v>0</v>
      </c>
      <c r="E41" s="156">
        <v>0</v>
      </c>
    </row>
    <row r="42" customHeight="1" spans="1:5">
      <c r="A42" s="158" t="s">
        <v>1399</v>
      </c>
      <c r="B42" s="155">
        <v>0</v>
      </c>
      <c r="C42" s="155">
        <v>0</v>
      </c>
      <c r="D42" s="156">
        <v>0</v>
      </c>
      <c r="E42" s="156">
        <v>0</v>
      </c>
    </row>
    <row r="43" customHeight="1" spans="1:5">
      <c r="A43" s="158" t="s">
        <v>1400</v>
      </c>
      <c r="B43" s="155">
        <v>0</v>
      </c>
      <c r="C43" s="155">
        <v>0</v>
      </c>
      <c r="D43" s="156">
        <v>0</v>
      </c>
      <c r="E43" s="156">
        <v>0</v>
      </c>
    </row>
    <row r="44" customHeight="1" spans="1:5">
      <c r="A44" s="158" t="s">
        <v>1401</v>
      </c>
      <c r="B44" s="155">
        <v>0</v>
      </c>
      <c r="C44" s="155">
        <v>0</v>
      </c>
      <c r="D44" s="156">
        <v>0</v>
      </c>
      <c r="E44" s="156">
        <v>0</v>
      </c>
    </row>
    <row r="45" customHeight="1" spans="1:5">
      <c r="A45" s="158" t="s">
        <v>1402</v>
      </c>
      <c r="B45" s="155">
        <v>0</v>
      </c>
      <c r="C45" s="155">
        <v>0</v>
      </c>
      <c r="D45" s="156">
        <v>0</v>
      </c>
      <c r="E45" s="156">
        <v>0</v>
      </c>
    </row>
    <row r="46" customHeight="1" spans="1:5">
      <c r="A46" s="158" t="s">
        <v>1403</v>
      </c>
      <c r="B46" s="155">
        <v>0</v>
      </c>
      <c r="C46" s="155">
        <v>0</v>
      </c>
      <c r="D46" s="156">
        <v>0</v>
      </c>
      <c r="E46" s="156">
        <v>0</v>
      </c>
    </row>
    <row r="47" customHeight="1" spans="1:5">
      <c r="A47" s="158" t="s">
        <v>1404</v>
      </c>
      <c r="B47" s="155">
        <v>0</v>
      </c>
      <c r="C47" s="155">
        <v>0</v>
      </c>
      <c r="D47" s="156">
        <v>0</v>
      </c>
      <c r="E47" s="156">
        <v>0</v>
      </c>
    </row>
    <row r="48" customHeight="1" spans="1:5">
      <c r="A48" s="158" t="s">
        <v>1405</v>
      </c>
      <c r="B48" s="155">
        <v>0</v>
      </c>
      <c r="C48" s="155">
        <v>0</v>
      </c>
      <c r="D48" s="156">
        <v>0</v>
      </c>
      <c r="E48" s="156">
        <v>0</v>
      </c>
    </row>
    <row r="49" customHeight="1" spans="1:5">
      <c r="A49" s="158" t="s">
        <v>1406</v>
      </c>
      <c r="B49" s="155">
        <v>0</v>
      </c>
      <c r="C49" s="155">
        <v>0</v>
      </c>
      <c r="D49" s="156">
        <v>0</v>
      </c>
      <c r="E49" s="156">
        <v>0</v>
      </c>
    </row>
    <row r="50" customHeight="1" spans="1:5">
      <c r="A50" s="158" t="s">
        <v>1407</v>
      </c>
      <c r="B50" s="155">
        <v>0</v>
      </c>
      <c r="C50" s="155">
        <v>0</v>
      </c>
      <c r="D50" s="156">
        <v>0</v>
      </c>
      <c r="E50" s="156">
        <v>0</v>
      </c>
    </row>
    <row r="51" customHeight="1" spans="1:5">
      <c r="A51" s="158" t="s">
        <v>114</v>
      </c>
      <c r="B51" s="155">
        <v>3333</v>
      </c>
      <c r="C51" s="155">
        <v>8604</v>
      </c>
      <c r="D51" s="156">
        <v>2.58145814581458</v>
      </c>
      <c r="E51" s="156">
        <v>0.477098813352556</v>
      </c>
    </row>
    <row r="52" customHeight="1" spans="1:5">
      <c r="A52" s="158" t="s">
        <v>1408</v>
      </c>
      <c r="B52" s="155">
        <v>2933</v>
      </c>
      <c r="C52" s="155">
        <v>3404</v>
      </c>
      <c r="D52" s="156">
        <v>1.16058643027617</v>
      </c>
      <c r="E52" s="156">
        <v>0.188754574692248</v>
      </c>
    </row>
    <row r="53" customHeight="1" spans="1:5">
      <c r="A53" s="158" t="s">
        <v>1409</v>
      </c>
      <c r="B53" s="155">
        <v>0</v>
      </c>
      <c r="C53" s="155">
        <v>71</v>
      </c>
      <c r="D53" s="156">
        <v>0</v>
      </c>
      <c r="E53" s="156">
        <v>0.00574573116452213</v>
      </c>
    </row>
    <row r="54" customHeight="1" spans="1:5">
      <c r="A54" s="158" t="s">
        <v>1410</v>
      </c>
      <c r="B54" s="155">
        <v>0</v>
      </c>
      <c r="C54" s="155">
        <v>25</v>
      </c>
      <c r="D54" s="156">
        <v>0</v>
      </c>
      <c r="E54" s="156">
        <v>0</v>
      </c>
    </row>
    <row r="55" customHeight="1" spans="1:5">
      <c r="A55" s="158" t="s">
        <v>1411</v>
      </c>
      <c r="B55" s="155">
        <v>0</v>
      </c>
      <c r="C55" s="155">
        <v>0</v>
      </c>
      <c r="D55" s="156">
        <v>0</v>
      </c>
      <c r="E55" s="156">
        <v>0</v>
      </c>
    </row>
    <row r="56" customHeight="1" spans="1:5">
      <c r="A56" s="158" t="s">
        <v>1412</v>
      </c>
      <c r="B56" s="155">
        <v>0</v>
      </c>
      <c r="C56" s="155">
        <v>489</v>
      </c>
      <c r="D56" s="156">
        <v>0</v>
      </c>
      <c r="E56" s="156">
        <v>0.105661192739844</v>
      </c>
    </row>
    <row r="57" customHeight="1" spans="1:5">
      <c r="A57" s="158" t="s">
        <v>1413</v>
      </c>
      <c r="B57" s="155">
        <v>0</v>
      </c>
      <c r="C57" s="155">
        <v>375</v>
      </c>
      <c r="D57" s="156">
        <v>0</v>
      </c>
      <c r="E57" s="156">
        <v>3.78787878787879</v>
      </c>
    </row>
    <row r="58" customHeight="1" spans="1:5">
      <c r="A58" s="158" t="s">
        <v>1414</v>
      </c>
      <c r="B58" s="155">
        <v>0</v>
      </c>
      <c r="C58" s="155">
        <v>0</v>
      </c>
      <c r="D58" s="156">
        <v>0</v>
      </c>
      <c r="E58" s="156">
        <v>0</v>
      </c>
    </row>
    <row r="59" customHeight="1" spans="1:5">
      <c r="A59" s="158" t="s">
        <v>1415</v>
      </c>
      <c r="B59" s="155">
        <v>0</v>
      </c>
      <c r="C59" s="155">
        <v>0</v>
      </c>
      <c r="D59" s="156">
        <v>0</v>
      </c>
      <c r="E59" s="156">
        <v>0</v>
      </c>
    </row>
    <row r="60" customHeight="1" spans="1:5">
      <c r="A60" s="158" t="s">
        <v>1416</v>
      </c>
      <c r="B60" s="155">
        <v>0</v>
      </c>
      <c r="C60" s="155">
        <v>0</v>
      </c>
      <c r="D60" s="156">
        <v>0</v>
      </c>
      <c r="E60" s="156">
        <v>0</v>
      </c>
    </row>
    <row r="61" customHeight="1" spans="1:5">
      <c r="A61" s="158" t="s">
        <v>1417</v>
      </c>
      <c r="B61" s="155">
        <v>0</v>
      </c>
      <c r="C61" s="155">
        <v>945</v>
      </c>
      <c r="D61" s="156">
        <v>0</v>
      </c>
      <c r="E61" s="156">
        <v>2.3625</v>
      </c>
    </row>
    <row r="62" customHeight="1" spans="1:5">
      <c r="A62" s="158" t="s">
        <v>1418</v>
      </c>
      <c r="B62" s="155">
        <v>0</v>
      </c>
      <c r="C62" s="155">
        <v>0</v>
      </c>
      <c r="D62" s="156">
        <v>0</v>
      </c>
      <c r="E62" s="156">
        <v>0</v>
      </c>
    </row>
    <row r="63" customHeight="1" spans="1:5">
      <c r="A63" s="158" t="s">
        <v>969</v>
      </c>
      <c r="B63" s="155">
        <v>0</v>
      </c>
      <c r="C63" s="155">
        <v>0</v>
      </c>
      <c r="D63" s="156">
        <v>0</v>
      </c>
      <c r="E63" s="156">
        <v>0</v>
      </c>
    </row>
    <row r="64" customHeight="1" spans="1:5">
      <c r="A64" s="158" t="s">
        <v>1419</v>
      </c>
      <c r="B64" s="155">
        <v>0</v>
      </c>
      <c r="C64" s="155">
        <v>1048</v>
      </c>
      <c r="D64" s="156">
        <v>0</v>
      </c>
      <c r="E64" s="156">
        <v>0</v>
      </c>
    </row>
    <row r="65" customHeight="1" spans="1:5">
      <c r="A65" s="158" t="s">
        <v>1420</v>
      </c>
      <c r="B65" s="155">
        <v>0</v>
      </c>
      <c r="C65" s="155">
        <v>451</v>
      </c>
      <c r="D65" s="156">
        <v>0</v>
      </c>
      <c r="E65" s="156">
        <v>0</v>
      </c>
    </row>
    <row r="66" customHeight="1" spans="1:5">
      <c r="A66" s="158" t="s">
        <v>1421</v>
      </c>
      <c r="B66" s="155">
        <v>0</v>
      </c>
      <c r="C66" s="155">
        <v>0</v>
      </c>
      <c r="D66" s="156">
        <v>0</v>
      </c>
      <c r="E66" s="156">
        <v>0</v>
      </c>
    </row>
    <row r="67" customHeight="1" spans="1:5">
      <c r="A67" s="158" t="s">
        <v>1422</v>
      </c>
      <c r="B67" s="155">
        <v>0</v>
      </c>
      <c r="C67" s="155">
        <v>0</v>
      </c>
      <c r="D67" s="156">
        <v>0</v>
      </c>
      <c r="E67" s="156">
        <v>0</v>
      </c>
    </row>
    <row r="68" customHeight="1" spans="1:5">
      <c r="A68" s="158" t="s">
        <v>1423</v>
      </c>
      <c r="B68" s="155">
        <v>0</v>
      </c>
      <c r="C68" s="155">
        <v>0</v>
      </c>
      <c r="D68" s="156">
        <v>0</v>
      </c>
      <c r="E68" s="156">
        <v>0</v>
      </c>
    </row>
    <row r="69" customHeight="1" spans="1:5">
      <c r="A69" s="158" t="s">
        <v>1409</v>
      </c>
      <c r="B69" s="155">
        <v>0</v>
      </c>
      <c r="C69" s="155">
        <v>0</v>
      </c>
      <c r="D69" s="156">
        <v>0</v>
      </c>
      <c r="E69" s="156">
        <v>0</v>
      </c>
    </row>
    <row r="70" customHeight="1" spans="1:5">
      <c r="A70" s="158" t="s">
        <v>1410</v>
      </c>
      <c r="B70" s="155">
        <v>0</v>
      </c>
      <c r="C70" s="155">
        <v>0</v>
      </c>
      <c r="D70" s="156">
        <v>0</v>
      </c>
      <c r="E70" s="156">
        <v>0</v>
      </c>
    </row>
    <row r="71" customHeight="1" spans="1:5">
      <c r="A71" s="158" t="s">
        <v>1424</v>
      </c>
      <c r="B71" s="155">
        <v>0</v>
      </c>
      <c r="C71" s="155">
        <v>0</v>
      </c>
      <c r="D71" s="156">
        <v>0</v>
      </c>
      <c r="E71" s="156">
        <v>0</v>
      </c>
    </row>
    <row r="72" customHeight="1" spans="1:5">
      <c r="A72" s="158" t="s">
        <v>1425</v>
      </c>
      <c r="B72" s="155">
        <v>0</v>
      </c>
      <c r="C72" s="155">
        <v>0</v>
      </c>
      <c r="D72" s="156">
        <v>0</v>
      </c>
      <c r="E72" s="156">
        <v>0</v>
      </c>
    </row>
    <row r="73" customHeight="1" spans="1:5">
      <c r="A73" s="158" t="s">
        <v>1426</v>
      </c>
      <c r="B73" s="155">
        <v>0</v>
      </c>
      <c r="C73" s="155">
        <v>0</v>
      </c>
      <c r="D73" s="156">
        <v>0</v>
      </c>
      <c r="E73" s="156">
        <v>0</v>
      </c>
    </row>
    <row r="74" customHeight="1" spans="1:5">
      <c r="A74" s="158" t="s">
        <v>1427</v>
      </c>
      <c r="B74" s="155">
        <v>0</v>
      </c>
      <c r="C74" s="155">
        <v>0</v>
      </c>
      <c r="D74" s="156">
        <v>0</v>
      </c>
      <c r="E74" s="156">
        <v>0</v>
      </c>
    </row>
    <row r="75" customHeight="1" spans="1:5">
      <c r="A75" s="158" t="s">
        <v>1428</v>
      </c>
      <c r="B75" s="155">
        <v>0</v>
      </c>
      <c r="C75" s="155">
        <v>0</v>
      </c>
      <c r="D75" s="156">
        <v>0</v>
      </c>
      <c r="E75" s="156">
        <v>0</v>
      </c>
    </row>
    <row r="76" customHeight="1" spans="1:5">
      <c r="A76" s="158" t="s">
        <v>1429</v>
      </c>
      <c r="B76" s="155">
        <v>0</v>
      </c>
      <c r="C76" s="155">
        <v>0</v>
      </c>
      <c r="D76" s="156">
        <v>0</v>
      </c>
      <c r="E76" s="156">
        <v>0</v>
      </c>
    </row>
    <row r="77" customHeight="1" spans="1:5">
      <c r="A77" s="158" t="s">
        <v>1430</v>
      </c>
      <c r="B77" s="155">
        <v>0</v>
      </c>
      <c r="C77" s="155">
        <v>0</v>
      </c>
      <c r="D77" s="156">
        <v>0</v>
      </c>
      <c r="E77" s="156">
        <v>0</v>
      </c>
    </row>
    <row r="78" customHeight="1" spans="1:5">
      <c r="A78" s="158" t="s">
        <v>1431</v>
      </c>
      <c r="B78" s="155">
        <v>0</v>
      </c>
      <c r="C78" s="155">
        <v>0</v>
      </c>
      <c r="D78" s="156">
        <v>0</v>
      </c>
      <c r="E78" s="156">
        <v>0</v>
      </c>
    </row>
    <row r="79" customHeight="1" spans="1:5">
      <c r="A79" s="158" t="s">
        <v>1432</v>
      </c>
      <c r="B79" s="155">
        <v>400</v>
      </c>
      <c r="C79" s="155">
        <v>0</v>
      </c>
      <c r="D79" s="156">
        <v>0</v>
      </c>
      <c r="E79" s="156">
        <v>0</v>
      </c>
    </row>
    <row r="80" customHeight="1" spans="1:5">
      <c r="A80" s="158" t="s">
        <v>1433</v>
      </c>
      <c r="B80" s="155">
        <v>0</v>
      </c>
      <c r="C80" s="155">
        <v>0</v>
      </c>
      <c r="D80" s="156">
        <v>0</v>
      </c>
      <c r="E80" s="156">
        <v>0</v>
      </c>
    </row>
    <row r="81" customHeight="1" spans="1:5">
      <c r="A81" s="158" t="s">
        <v>1434</v>
      </c>
      <c r="B81" s="155">
        <v>0</v>
      </c>
      <c r="C81" s="155">
        <v>0</v>
      </c>
      <c r="D81" s="156">
        <v>0</v>
      </c>
      <c r="E81" s="156">
        <v>0</v>
      </c>
    </row>
    <row r="82" customHeight="1" spans="1:5">
      <c r="A82" s="158" t="s">
        <v>1435</v>
      </c>
      <c r="B82" s="155">
        <v>0</v>
      </c>
      <c r="C82" s="155">
        <v>0</v>
      </c>
      <c r="D82" s="156">
        <v>0</v>
      </c>
      <c r="E82" s="156">
        <v>0</v>
      </c>
    </row>
    <row r="83" customHeight="1" spans="1:5">
      <c r="A83" s="158" t="s">
        <v>1436</v>
      </c>
      <c r="B83" s="155">
        <v>0</v>
      </c>
      <c r="C83" s="155">
        <v>0</v>
      </c>
      <c r="D83" s="156">
        <v>0</v>
      </c>
      <c r="E83" s="156">
        <v>0</v>
      </c>
    </row>
    <row r="84" customHeight="1" spans="1:5">
      <c r="A84" s="158" t="s">
        <v>1437</v>
      </c>
      <c r="B84" s="155">
        <v>0</v>
      </c>
      <c r="C84" s="155">
        <v>0</v>
      </c>
      <c r="D84" s="156">
        <v>0</v>
      </c>
      <c r="E84" s="156">
        <v>0</v>
      </c>
    </row>
    <row r="85" customHeight="1" spans="1:5">
      <c r="A85" s="158" t="s">
        <v>1438</v>
      </c>
      <c r="B85" s="155">
        <v>0</v>
      </c>
      <c r="C85" s="155">
        <v>0</v>
      </c>
      <c r="D85" s="156">
        <v>0</v>
      </c>
      <c r="E85" s="156">
        <v>0</v>
      </c>
    </row>
    <row r="86" customHeight="1" spans="1:5">
      <c r="A86" s="158" t="s">
        <v>1439</v>
      </c>
      <c r="B86" s="155">
        <v>0</v>
      </c>
      <c r="C86" s="155">
        <v>0</v>
      </c>
      <c r="D86" s="156">
        <v>0</v>
      </c>
      <c r="E86" s="156">
        <v>0</v>
      </c>
    </row>
    <row r="87" customHeight="1" spans="1:5">
      <c r="A87" s="158" t="s">
        <v>1440</v>
      </c>
      <c r="B87" s="155">
        <v>0</v>
      </c>
      <c r="C87" s="155">
        <v>5200</v>
      </c>
      <c r="D87" s="156">
        <v>0</v>
      </c>
      <c r="E87" s="156">
        <v>0</v>
      </c>
    </row>
    <row r="88" customHeight="1" spans="1:5">
      <c r="A88" s="158" t="s">
        <v>1437</v>
      </c>
      <c r="B88" s="155">
        <v>0</v>
      </c>
      <c r="C88" s="155">
        <v>0</v>
      </c>
      <c r="D88" s="156">
        <v>0</v>
      </c>
      <c r="E88" s="156">
        <v>0</v>
      </c>
    </row>
    <row r="89" customHeight="1" spans="1:5">
      <c r="A89" s="158" t="s">
        <v>1438</v>
      </c>
      <c r="B89" s="155">
        <v>0</v>
      </c>
      <c r="C89" s="155">
        <v>0</v>
      </c>
      <c r="D89" s="156">
        <v>0</v>
      </c>
      <c r="E89" s="156">
        <v>0</v>
      </c>
    </row>
    <row r="90" customHeight="1" spans="1:5">
      <c r="A90" s="158" t="s">
        <v>1441</v>
      </c>
      <c r="B90" s="155">
        <v>0</v>
      </c>
      <c r="C90" s="155">
        <v>5200</v>
      </c>
      <c r="D90" s="156">
        <v>0</v>
      </c>
      <c r="E90" s="156">
        <v>0</v>
      </c>
    </row>
    <row r="91" customHeight="1" spans="1:5">
      <c r="A91" s="158" t="s">
        <v>1442</v>
      </c>
      <c r="B91" s="155">
        <v>0</v>
      </c>
      <c r="C91" s="155">
        <v>0</v>
      </c>
      <c r="D91" s="156">
        <v>0</v>
      </c>
      <c r="E91" s="156">
        <v>0</v>
      </c>
    </row>
    <row r="92" customHeight="1" spans="1:5">
      <c r="A92" s="158" t="s">
        <v>1443</v>
      </c>
      <c r="B92" s="155">
        <v>0</v>
      </c>
      <c r="C92" s="155">
        <v>0</v>
      </c>
      <c r="D92" s="156">
        <v>0</v>
      </c>
      <c r="E92" s="156">
        <v>0</v>
      </c>
    </row>
    <row r="93" customHeight="1" spans="1:5">
      <c r="A93" s="158" t="s">
        <v>1444</v>
      </c>
      <c r="B93" s="155">
        <v>0</v>
      </c>
      <c r="C93" s="155">
        <v>0</v>
      </c>
      <c r="D93" s="156">
        <v>0</v>
      </c>
      <c r="E93" s="156">
        <v>0</v>
      </c>
    </row>
    <row r="94" customHeight="1" spans="1:5">
      <c r="A94" s="158" t="s">
        <v>1445</v>
      </c>
      <c r="B94" s="155">
        <v>0</v>
      </c>
      <c r="C94" s="155">
        <v>0</v>
      </c>
      <c r="D94" s="156">
        <v>0</v>
      </c>
      <c r="E94" s="156">
        <v>0</v>
      </c>
    </row>
    <row r="95" customHeight="1" spans="1:5">
      <c r="A95" s="158" t="s">
        <v>1446</v>
      </c>
      <c r="B95" s="155">
        <v>0</v>
      </c>
      <c r="C95" s="155">
        <v>0</v>
      </c>
      <c r="D95" s="156">
        <v>0</v>
      </c>
      <c r="E95" s="156">
        <v>0</v>
      </c>
    </row>
    <row r="96" customHeight="1" spans="1:5">
      <c r="A96" s="158" t="s">
        <v>1447</v>
      </c>
      <c r="B96" s="155">
        <v>0</v>
      </c>
      <c r="C96" s="155">
        <v>0</v>
      </c>
      <c r="D96" s="156">
        <v>0</v>
      </c>
      <c r="E96" s="156">
        <v>0</v>
      </c>
    </row>
    <row r="97" customHeight="1" spans="1:5">
      <c r="A97" s="158" t="s">
        <v>1448</v>
      </c>
      <c r="B97" s="155">
        <v>0</v>
      </c>
      <c r="C97" s="155">
        <v>0</v>
      </c>
      <c r="D97" s="156">
        <v>0</v>
      </c>
      <c r="E97" s="156">
        <v>0</v>
      </c>
    </row>
    <row r="98" customHeight="1" spans="1:5">
      <c r="A98" s="158" t="s">
        <v>1449</v>
      </c>
      <c r="B98" s="155">
        <v>0</v>
      </c>
      <c r="C98" s="155">
        <v>0</v>
      </c>
      <c r="D98" s="156">
        <v>0</v>
      </c>
      <c r="E98" s="156">
        <v>0</v>
      </c>
    </row>
    <row r="99" customHeight="1" spans="1:5">
      <c r="A99" s="158" t="s">
        <v>1450</v>
      </c>
      <c r="B99" s="155">
        <v>0</v>
      </c>
      <c r="C99" s="155">
        <v>0</v>
      </c>
      <c r="D99" s="156">
        <v>0</v>
      </c>
      <c r="E99" s="156">
        <v>0</v>
      </c>
    </row>
    <row r="100" customHeight="1" spans="1:5">
      <c r="A100" s="158" t="s">
        <v>1451</v>
      </c>
      <c r="B100" s="155">
        <v>0</v>
      </c>
      <c r="C100" s="155">
        <v>0</v>
      </c>
      <c r="D100" s="156">
        <v>0</v>
      </c>
      <c r="E100" s="156">
        <v>0</v>
      </c>
    </row>
    <row r="101" customHeight="1" spans="1:5">
      <c r="A101" s="158" t="s">
        <v>1437</v>
      </c>
      <c r="B101" s="155">
        <v>0</v>
      </c>
      <c r="C101" s="155">
        <v>0</v>
      </c>
      <c r="D101" s="156">
        <v>0</v>
      </c>
      <c r="E101" s="156">
        <v>0</v>
      </c>
    </row>
    <row r="102" customHeight="1" spans="1:5">
      <c r="A102" s="158" t="s">
        <v>1438</v>
      </c>
      <c r="B102" s="155">
        <v>0</v>
      </c>
      <c r="C102" s="155">
        <v>0</v>
      </c>
      <c r="D102" s="156">
        <v>0</v>
      </c>
      <c r="E102" s="156">
        <v>0</v>
      </c>
    </row>
    <row r="103" customHeight="1" spans="1:5">
      <c r="A103" s="158" t="s">
        <v>1452</v>
      </c>
      <c r="B103" s="155">
        <v>0</v>
      </c>
      <c r="C103" s="155">
        <v>0</v>
      </c>
      <c r="D103" s="156">
        <v>0</v>
      </c>
      <c r="E103" s="156">
        <v>0</v>
      </c>
    </row>
    <row r="104" customHeight="1" spans="1:5">
      <c r="A104" s="158" t="s">
        <v>1453</v>
      </c>
      <c r="B104" s="155">
        <v>0</v>
      </c>
      <c r="C104" s="155">
        <v>0</v>
      </c>
      <c r="D104" s="156">
        <v>0</v>
      </c>
      <c r="E104" s="156">
        <v>0</v>
      </c>
    </row>
    <row r="105" customHeight="1" spans="1:5">
      <c r="A105" s="158" t="s">
        <v>1454</v>
      </c>
      <c r="B105" s="155">
        <v>0</v>
      </c>
      <c r="C105" s="155">
        <v>0</v>
      </c>
      <c r="D105" s="156">
        <v>0</v>
      </c>
      <c r="E105" s="156">
        <v>0</v>
      </c>
    </row>
    <row r="106" customHeight="1" spans="1:5">
      <c r="A106" s="158" t="s">
        <v>1455</v>
      </c>
      <c r="B106" s="155">
        <v>0</v>
      </c>
      <c r="C106" s="155">
        <v>0</v>
      </c>
      <c r="D106" s="156">
        <v>0</v>
      </c>
      <c r="E106" s="156">
        <v>0</v>
      </c>
    </row>
    <row r="107" customHeight="1" spans="1:5">
      <c r="A107" s="158" t="s">
        <v>1456</v>
      </c>
      <c r="B107" s="155">
        <v>0</v>
      </c>
      <c r="C107" s="155">
        <v>0</v>
      </c>
      <c r="D107" s="156">
        <v>0</v>
      </c>
      <c r="E107" s="156">
        <v>0</v>
      </c>
    </row>
    <row r="108" ht="32" customHeight="1" spans="1:5">
      <c r="A108" s="158" t="s">
        <v>1457</v>
      </c>
      <c r="B108" s="155">
        <v>0</v>
      </c>
      <c r="C108" s="155">
        <v>0</v>
      </c>
      <c r="D108" s="156">
        <v>0</v>
      </c>
      <c r="E108" s="156">
        <v>0</v>
      </c>
    </row>
    <row r="109" customHeight="1" spans="1:5">
      <c r="A109" s="158" t="s">
        <v>115</v>
      </c>
      <c r="B109" s="155">
        <v>1086</v>
      </c>
      <c r="C109" s="155">
        <v>761</v>
      </c>
      <c r="D109" s="156">
        <v>0.70073664825046</v>
      </c>
      <c r="E109" s="156">
        <v>1.25577557755776</v>
      </c>
    </row>
    <row r="110" customHeight="1" spans="1:5">
      <c r="A110" s="158" t="s">
        <v>1458</v>
      </c>
      <c r="B110" s="155">
        <v>1086</v>
      </c>
      <c r="C110" s="155">
        <v>761</v>
      </c>
      <c r="D110" s="156">
        <v>0.70073664825046</v>
      </c>
      <c r="E110" s="156">
        <v>1.25577557755776</v>
      </c>
    </row>
    <row r="111" customHeight="1" spans="1:5">
      <c r="A111" s="158" t="s">
        <v>1392</v>
      </c>
      <c r="B111" s="155">
        <v>0</v>
      </c>
      <c r="C111" s="155">
        <v>710</v>
      </c>
      <c r="D111" s="156">
        <v>0</v>
      </c>
      <c r="E111" s="156">
        <v>1.17161716171617</v>
      </c>
    </row>
    <row r="112" customHeight="1" spans="1:5">
      <c r="A112" s="158" t="s">
        <v>1459</v>
      </c>
      <c r="B112" s="155">
        <v>0</v>
      </c>
      <c r="C112" s="155">
        <v>0</v>
      </c>
      <c r="D112" s="156">
        <v>0</v>
      </c>
      <c r="E112" s="156">
        <v>0</v>
      </c>
    </row>
    <row r="113" customHeight="1" spans="1:5">
      <c r="A113" s="158" t="s">
        <v>1460</v>
      </c>
      <c r="B113" s="155">
        <v>0</v>
      </c>
      <c r="C113" s="155">
        <v>0</v>
      </c>
      <c r="D113" s="156">
        <v>0</v>
      </c>
      <c r="E113" s="156">
        <v>0</v>
      </c>
    </row>
    <row r="114" customHeight="1" spans="1:5">
      <c r="A114" s="158" t="s">
        <v>1461</v>
      </c>
      <c r="B114" s="155">
        <v>0</v>
      </c>
      <c r="C114" s="155">
        <v>51</v>
      </c>
      <c r="D114" s="156">
        <v>0</v>
      </c>
      <c r="E114" s="156">
        <v>0</v>
      </c>
    </row>
    <row r="115" customHeight="1" spans="1:5">
      <c r="A115" s="158" t="s">
        <v>1462</v>
      </c>
      <c r="B115" s="155">
        <v>0</v>
      </c>
      <c r="C115" s="155">
        <v>0</v>
      </c>
      <c r="D115" s="156">
        <v>0</v>
      </c>
      <c r="E115" s="156">
        <v>0</v>
      </c>
    </row>
    <row r="116" customHeight="1" spans="1:5">
      <c r="A116" s="158" t="s">
        <v>1392</v>
      </c>
      <c r="B116" s="155">
        <v>0</v>
      </c>
      <c r="C116" s="155">
        <v>0</v>
      </c>
      <c r="D116" s="156">
        <v>0</v>
      </c>
      <c r="E116" s="156">
        <v>0</v>
      </c>
    </row>
    <row r="117" customHeight="1" spans="1:5">
      <c r="A117" s="158" t="s">
        <v>1459</v>
      </c>
      <c r="B117" s="155">
        <v>0</v>
      </c>
      <c r="C117" s="155">
        <v>0</v>
      </c>
      <c r="D117" s="156">
        <v>0</v>
      </c>
      <c r="E117" s="156">
        <v>0</v>
      </c>
    </row>
    <row r="118" customHeight="1" spans="1:5">
      <c r="A118" s="158" t="s">
        <v>1463</v>
      </c>
      <c r="B118" s="155">
        <v>0</v>
      </c>
      <c r="C118" s="155">
        <v>0</v>
      </c>
      <c r="D118" s="156">
        <v>0</v>
      </c>
      <c r="E118" s="156">
        <v>0</v>
      </c>
    </row>
    <row r="119" customHeight="1" spans="1:5">
      <c r="A119" s="158" t="s">
        <v>1464</v>
      </c>
      <c r="B119" s="155">
        <v>0</v>
      </c>
      <c r="C119" s="155">
        <v>0</v>
      </c>
      <c r="D119" s="156">
        <v>0</v>
      </c>
      <c r="E119" s="156">
        <v>0</v>
      </c>
    </row>
    <row r="120" customHeight="1" spans="1:5">
      <c r="A120" s="158" t="s">
        <v>1465</v>
      </c>
      <c r="B120" s="155">
        <v>0</v>
      </c>
      <c r="C120" s="155">
        <v>0</v>
      </c>
      <c r="D120" s="156">
        <v>0</v>
      </c>
      <c r="E120" s="156">
        <v>0</v>
      </c>
    </row>
    <row r="121" customHeight="1" spans="1:5">
      <c r="A121" s="158" t="s">
        <v>756</v>
      </c>
      <c r="B121" s="155">
        <v>0</v>
      </c>
      <c r="C121" s="155">
        <v>0</v>
      </c>
      <c r="D121" s="156">
        <v>0</v>
      </c>
      <c r="E121" s="156">
        <v>0</v>
      </c>
    </row>
    <row r="122" customHeight="1" spans="1:5">
      <c r="A122" s="158" t="s">
        <v>1466</v>
      </c>
      <c r="B122" s="155">
        <v>0</v>
      </c>
      <c r="C122" s="155">
        <v>0</v>
      </c>
      <c r="D122" s="156">
        <v>0</v>
      </c>
      <c r="E122" s="156">
        <v>0</v>
      </c>
    </row>
    <row r="123" customHeight="1" spans="1:5">
      <c r="A123" s="158" t="s">
        <v>1467</v>
      </c>
      <c r="B123" s="155">
        <v>0</v>
      </c>
      <c r="C123" s="155">
        <v>0</v>
      </c>
      <c r="D123" s="156">
        <v>0</v>
      </c>
      <c r="E123" s="156">
        <v>0</v>
      </c>
    </row>
    <row r="124" customHeight="1" spans="1:5">
      <c r="A124" s="158" t="s">
        <v>1468</v>
      </c>
      <c r="B124" s="155">
        <v>0</v>
      </c>
      <c r="C124" s="155">
        <v>0</v>
      </c>
      <c r="D124" s="156">
        <v>0</v>
      </c>
      <c r="E124" s="156">
        <v>0</v>
      </c>
    </row>
    <row r="125" customHeight="1" spans="1:5">
      <c r="A125" s="158" t="s">
        <v>1469</v>
      </c>
      <c r="B125" s="155">
        <v>0</v>
      </c>
      <c r="C125" s="155">
        <v>0</v>
      </c>
      <c r="D125" s="156">
        <v>0</v>
      </c>
      <c r="E125" s="156">
        <v>0</v>
      </c>
    </row>
    <row r="126" customHeight="1" spans="1:5">
      <c r="A126" s="158" t="s">
        <v>1470</v>
      </c>
      <c r="B126" s="155">
        <v>0</v>
      </c>
      <c r="C126" s="155">
        <v>0</v>
      </c>
      <c r="D126" s="156">
        <v>0</v>
      </c>
      <c r="E126" s="156">
        <v>0</v>
      </c>
    </row>
    <row r="127" customHeight="1" spans="1:5">
      <c r="A127" s="158" t="s">
        <v>1471</v>
      </c>
      <c r="B127" s="155">
        <v>0</v>
      </c>
      <c r="C127" s="155">
        <v>0</v>
      </c>
      <c r="D127" s="156">
        <v>0</v>
      </c>
      <c r="E127" s="156">
        <v>0</v>
      </c>
    </row>
    <row r="128" customHeight="1" spans="1:5">
      <c r="A128" s="158" t="s">
        <v>1472</v>
      </c>
      <c r="B128" s="155">
        <v>0</v>
      </c>
      <c r="C128" s="155">
        <v>0</v>
      </c>
      <c r="D128" s="156">
        <v>0</v>
      </c>
      <c r="E128" s="156">
        <v>0</v>
      </c>
    </row>
    <row r="129" customHeight="1" spans="1:5">
      <c r="A129" s="158" t="s">
        <v>1473</v>
      </c>
      <c r="B129" s="155">
        <v>0</v>
      </c>
      <c r="C129" s="155">
        <v>0</v>
      </c>
      <c r="D129" s="156">
        <v>0</v>
      </c>
      <c r="E129" s="156">
        <v>0</v>
      </c>
    </row>
    <row r="130" customHeight="1" spans="1:5">
      <c r="A130" s="158" t="s">
        <v>1474</v>
      </c>
      <c r="B130" s="155">
        <v>0</v>
      </c>
      <c r="C130" s="155">
        <v>0</v>
      </c>
      <c r="D130" s="156">
        <v>0</v>
      </c>
      <c r="E130" s="156">
        <v>0</v>
      </c>
    </row>
    <row r="131" customHeight="1" spans="1:5">
      <c r="A131" s="158" t="s">
        <v>1475</v>
      </c>
      <c r="B131" s="155">
        <v>0</v>
      </c>
      <c r="C131" s="155">
        <v>0</v>
      </c>
      <c r="D131" s="156">
        <v>0</v>
      </c>
      <c r="E131" s="156">
        <v>0</v>
      </c>
    </row>
    <row r="132" customHeight="1" spans="1:5">
      <c r="A132" s="158" t="s">
        <v>1476</v>
      </c>
      <c r="B132" s="155">
        <v>0</v>
      </c>
      <c r="C132" s="155">
        <v>0</v>
      </c>
      <c r="D132" s="156">
        <v>0</v>
      </c>
      <c r="E132" s="156">
        <v>0</v>
      </c>
    </row>
    <row r="133" customHeight="1" spans="1:5">
      <c r="A133" s="158" t="s">
        <v>116</v>
      </c>
      <c r="B133" s="155">
        <v>0</v>
      </c>
      <c r="C133" s="155">
        <v>31300</v>
      </c>
      <c r="D133" s="156">
        <v>0</v>
      </c>
      <c r="E133" s="156">
        <v>0</v>
      </c>
    </row>
    <row r="134" customHeight="1" spans="1:5">
      <c r="A134" s="158" t="s">
        <v>1477</v>
      </c>
      <c r="B134" s="155">
        <v>0</v>
      </c>
      <c r="C134" s="155">
        <v>0</v>
      </c>
      <c r="D134" s="156">
        <v>0</v>
      </c>
      <c r="E134" s="156">
        <v>0</v>
      </c>
    </row>
    <row r="135" customHeight="1" spans="1:5">
      <c r="A135" s="158" t="s">
        <v>787</v>
      </c>
      <c r="B135" s="155">
        <v>0</v>
      </c>
      <c r="C135" s="155">
        <v>0</v>
      </c>
      <c r="D135" s="156">
        <v>0</v>
      </c>
      <c r="E135" s="156">
        <v>0</v>
      </c>
    </row>
    <row r="136" customHeight="1" spans="1:5">
      <c r="A136" s="158" t="s">
        <v>788</v>
      </c>
      <c r="B136" s="155">
        <v>0</v>
      </c>
      <c r="C136" s="155">
        <v>0</v>
      </c>
      <c r="D136" s="156">
        <v>0</v>
      </c>
      <c r="E136" s="156">
        <v>0</v>
      </c>
    </row>
    <row r="137" customHeight="1" spans="1:5">
      <c r="A137" s="158" t="s">
        <v>1478</v>
      </c>
      <c r="B137" s="155">
        <v>0</v>
      </c>
      <c r="C137" s="155">
        <v>0</v>
      </c>
      <c r="D137" s="156">
        <v>0</v>
      </c>
      <c r="E137" s="156">
        <v>0</v>
      </c>
    </row>
    <row r="138" customHeight="1" spans="1:5">
      <c r="A138" s="158" t="s">
        <v>1479</v>
      </c>
      <c r="B138" s="155">
        <v>0</v>
      </c>
      <c r="C138" s="155">
        <v>0</v>
      </c>
      <c r="D138" s="156">
        <v>0</v>
      </c>
      <c r="E138" s="156">
        <v>0</v>
      </c>
    </row>
    <row r="139" customHeight="1" spans="1:5">
      <c r="A139" s="158" t="s">
        <v>1480</v>
      </c>
      <c r="B139" s="155">
        <v>0</v>
      </c>
      <c r="C139" s="155">
        <v>0</v>
      </c>
      <c r="D139" s="156">
        <v>0</v>
      </c>
      <c r="E139" s="156">
        <v>0</v>
      </c>
    </row>
    <row r="140" customHeight="1" spans="1:5">
      <c r="A140" s="158" t="s">
        <v>1478</v>
      </c>
      <c r="B140" s="155">
        <v>0</v>
      </c>
      <c r="C140" s="155">
        <v>0</v>
      </c>
      <c r="D140" s="156">
        <v>0</v>
      </c>
      <c r="E140" s="156">
        <v>0</v>
      </c>
    </row>
    <row r="141" customHeight="1" spans="1:5">
      <c r="A141" s="158" t="s">
        <v>1481</v>
      </c>
      <c r="B141" s="155">
        <v>0</v>
      </c>
      <c r="C141" s="155">
        <v>0</v>
      </c>
      <c r="D141" s="156">
        <v>0</v>
      </c>
      <c r="E141" s="156">
        <v>0</v>
      </c>
    </row>
    <row r="142" customHeight="1" spans="1:5">
      <c r="A142" s="158" t="s">
        <v>1482</v>
      </c>
      <c r="B142" s="155">
        <v>0</v>
      </c>
      <c r="C142" s="155">
        <v>0</v>
      </c>
      <c r="D142" s="156">
        <v>0</v>
      </c>
      <c r="E142" s="156">
        <v>0</v>
      </c>
    </row>
    <row r="143" customHeight="1" spans="1:5">
      <c r="A143" s="158" t="s">
        <v>1483</v>
      </c>
      <c r="B143" s="155">
        <v>0</v>
      </c>
      <c r="C143" s="155">
        <v>0</v>
      </c>
      <c r="D143" s="156">
        <v>0</v>
      </c>
      <c r="E143" s="156">
        <v>0</v>
      </c>
    </row>
    <row r="144" customHeight="1" spans="1:5">
      <c r="A144" s="158" t="s">
        <v>1484</v>
      </c>
      <c r="B144" s="155">
        <v>0</v>
      </c>
      <c r="C144" s="155">
        <v>0</v>
      </c>
      <c r="D144" s="156">
        <v>0</v>
      </c>
      <c r="E144" s="156">
        <v>0</v>
      </c>
    </row>
    <row r="145" customHeight="1" spans="1:5">
      <c r="A145" s="158" t="s">
        <v>1485</v>
      </c>
      <c r="B145" s="155">
        <v>0</v>
      </c>
      <c r="C145" s="155">
        <v>0</v>
      </c>
      <c r="D145" s="156">
        <v>0</v>
      </c>
      <c r="E145" s="156">
        <v>0</v>
      </c>
    </row>
    <row r="146" customHeight="1" spans="1:5">
      <c r="A146" s="158" t="s">
        <v>1486</v>
      </c>
      <c r="B146" s="155">
        <v>0</v>
      </c>
      <c r="C146" s="155">
        <v>0</v>
      </c>
      <c r="D146" s="156">
        <v>0</v>
      </c>
      <c r="E146" s="156">
        <v>0</v>
      </c>
    </row>
    <row r="147" customHeight="1" spans="1:5">
      <c r="A147" s="158" t="s">
        <v>1487</v>
      </c>
      <c r="B147" s="155">
        <v>0</v>
      </c>
      <c r="C147" s="155">
        <v>0</v>
      </c>
      <c r="D147" s="156">
        <v>0</v>
      </c>
      <c r="E147" s="156">
        <v>0</v>
      </c>
    </row>
    <row r="148" customHeight="1" spans="1:5">
      <c r="A148" s="158" t="s">
        <v>1488</v>
      </c>
      <c r="B148" s="155">
        <v>0</v>
      </c>
      <c r="C148" s="155">
        <v>0</v>
      </c>
      <c r="D148" s="156">
        <v>0</v>
      </c>
      <c r="E148" s="156">
        <v>0</v>
      </c>
    </row>
    <row r="149" customHeight="1" spans="1:5">
      <c r="A149" s="158" t="s">
        <v>1489</v>
      </c>
      <c r="B149" s="155">
        <v>0</v>
      </c>
      <c r="C149" s="155">
        <v>0</v>
      </c>
      <c r="D149" s="156">
        <v>0</v>
      </c>
      <c r="E149" s="156">
        <v>0</v>
      </c>
    </row>
    <row r="150" customHeight="1" spans="1:5">
      <c r="A150" s="158" t="s">
        <v>1490</v>
      </c>
      <c r="B150" s="155">
        <v>0</v>
      </c>
      <c r="C150" s="155">
        <v>0</v>
      </c>
      <c r="D150" s="156">
        <v>0</v>
      </c>
      <c r="E150" s="156">
        <v>0</v>
      </c>
    </row>
    <row r="151" customHeight="1" spans="1:5">
      <c r="A151" s="158" t="s">
        <v>1491</v>
      </c>
      <c r="B151" s="155">
        <v>0</v>
      </c>
      <c r="C151" s="155">
        <v>0</v>
      </c>
      <c r="D151" s="156">
        <v>0</v>
      </c>
      <c r="E151" s="156">
        <v>0</v>
      </c>
    </row>
    <row r="152" customHeight="1" spans="1:5">
      <c r="A152" s="158" t="s">
        <v>1492</v>
      </c>
      <c r="B152" s="155">
        <v>0</v>
      </c>
      <c r="C152" s="155">
        <v>0</v>
      </c>
      <c r="D152" s="156">
        <v>0</v>
      </c>
      <c r="E152" s="156">
        <v>0</v>
      </c>
    </row>
    <row r="153" customHeight="1" spans="1:5">
      <c r="A153" s="158" t="s">
        <v>1493</v>
      </c>
      <c r="B153" s="155">
        <v>0</v>
      </c>
      <c r="C153" s="155">
        <v>0</v>
      </c>
      <c r="D153" s="156">
        <v>0</v>
      </c>
      <c r="E153" s="156">
        <v>0</v>
      </c>
    </row>
    <row r="154" customHeight="1" spans="1:5">
      <c r="A154" s="158" t="s">
        <v>1494</v>
      </c>
      <c r="B154" s="155">
        <v>0</v>
      </c>
      <c r="C154" s="155">
        <v>0</v>
      </c>
      <c r="D154" s="156">
        <v>0</v>
      </c>
      <c r="E154" s="156">
        <v>0</v>
      </c>
    </row>
    <row r="155" customHeight="1" spans="1:5">
      <c r="A155" s="158" t="s">
        <v>1495</v>
      </c>
      <c r="B155" s="155">
        <v>0</v>
      </c>
      <c r="C155" s="155">
        <v>0</v>
      </c>
      <c r="D155" s="156">
        <v>0</v>
      </c>
      <c r="E155" s="156">
        <v>0</v>
      </c>
    </row>
    <row r="156" customHeight="1" spans="1:5">
      <c r="A156" s="158" t="s">
        <v>1496</v>
      </c>
      <c r="B156" s="155">
        <v>0</v>
      </c>
      <c r="C156" s="155">
        <v>0</v>
      </c>
      <c r="D156" s="156">
        <v>0</v>
      </c>
      <c r="E156" s="156">
        <v>0</v>
      </c>
    </row>
    <row r="157" customHeight="1" spans="1:5">
      <c r="A157" s="158" t="s">
        <v>1497</v>
      </c>
      <c r="B157" s="155">
        <v>0</v>
      </c>
      <c r="C157" s="155">
        <v>0</v>
      </c>
      <c r="D157" s="156">
        <v>0</v>
      </c>
      <c r="E157" s="156">
        <v>0</v>
      </c>
    </row>
    <row r="158" customHeight="1" spans="1:5">
      <c r="A158" s="158" t="s">
        <v>1498</v>
      </c>
      <c r="B158" s="155">
        <v>0</v>
      </c>
      <c r="C158" s="155">
        <v>0</v>
      </c>
      <c r="D158" s="156">
        <v>0</v>
      </c>
      <c r="E158" s="156">
        <v>0</v>
      </c>
    </row>
    <row r="159" customHeight="1" spans="1:5">
      <c r="A159" s="158" t="s">
        <v>1499</v>
      </c>
      <c r="B159" s="155">
        <v>0</v>
      </c>
      <c r="C159" s="155">
        <v>0</v>
      </c>
      <c r="D159" s="156">
        <v>0</v>
      </c>
      <c r="E159" s="156">
        <v>0</v>
      </c>
    </row>
    <row r="160" customHeight="1" spans="1:5">
      <c r="A160" s="158" t="s">
        <v>1500</v>
      </c>
      <c r="B160" s="155">
        <v>0</v>
      </c>
      <c r="C160" s="155">
        <v>0</v>
      </c>
      <c r="D160" s="156">
        <v>0</v>
      </c>
      <c r="E160" s="156">
        <v>0</v>
      </c>
    </row>
    <row r="161" customHeight="1" spans="1:5">
      <c r="A161" s="158" t="s">
        <v>1501</v>
      </c>
      <c r="B161" s="155">
        <v>0</v>
      </c>
      <c r="C161" s="155">
        <v>0</v>
      </c>
      <c r="D161" s="156">
        <v>0</v>
      </c>
      <c r="E161" s="156">
        <v>0</v>
      </c>
    </row>
    <row r="162" customHeight="1" spans="1:5">
      <c r="A162" s="158" t="s">
        <v>814</v>
      </c>
      <c r="B162" s="155">
        <v>0</v>
      </c>
      <c r="C162" s="155">
        <v>0</v>
      </c>
      <c r="D162" s="156">
        <v>0</v>
      </c>
      <c r="E162" s="156">
        <v>0</v>
      </c>
    </row>
    <row r="163" customHeight="1" spans="1:5">
      <c r="A163" s="158" t="s">
        <v>1502</v>
      </c>
      <c r="B163" s="155">
        <v>0</v>
      </c>
      <c r="C163" s="155">
        <v>0</v>
      </c>
      <c r="D163" s="156">
        <v>0</v>
      </c>
      <c r="E163" s="156">
        <v>0</v>
      </c>
    </row>
    <row r="164" customHeight="1" spans="1:5">
      <c r="A164" s="158" t="s">
        <v>1503</v>
      </c>
      <c r="B164" s="155">
        <v>0</v>
      </c>
      <c r="C164" s="155">
        <v>0</v>
      </c>
      <c r="D164" s="156">
        <v>0</v>
      </c>
      <c r="E164" s="156">
        <v>0</v>
      </c>
    </row>
    <row r="165" customHeight="1" spans="1:5">
      <c r="A165" s="158" t="s">
        <v>1504</v>
      </c>
      <c r="B165" s="155">
        <v>0</v>
      </c>
      <c r="C165" s="155">
        <v>0</v>
      </c>
      <c r="D165" s="156">
        <v>0</v>
      </c>
      <c r="E165" s="156">
        <v>0</v>
      </c>
    </row>
    <row r="166" customHeight="1" spans="1:5">
      <c r="A166" s="158" t="s">
        <v>1505</v>
      </c>
      <c r="B166" s="155">
        <v>0</v>
      </c>
      <c r="C166" s="155">
        <v>0</v>
      </c>
      <c r="D166" s="156">
        <v>0</v>
      </c>
      <c r="E166" s="156">
        <v>0</v>
      </c>
    </row>
    <row r="167" customHeight="1" spans="1:5">
      <c r="A167" s="158" t="s">
        <v>1506</v>
      </c>
      <c r="B167" s="155">
        <v>0</v>
      </c>
      <c r="C167" s="155">
        <v>0</v>
      </c>
      <c r="D167" s="156">
        <v>0</v>
      </c>
      <c r="E167" s="156">
        <v>0</v>
      </c>
    </row>
    <row r="168" customHeight="1" spans="1:5">
      <c r="A168" s="158" t="s">
        <v>1507</v>
      </c>
      <c r="B168" s="155">
        <v>0</v>
      </c>
      <c r="C168" s="155">
        <v>0</v>
      </c>
      <c r="D168" s="156">
        <v>0</v>
      </c>
      <c r="E168" s="156">
        <v>0</v>
      </c>
    </row>
    <row r="169" customHeight="1" spans="1:5">
      <c r="A169" s="158" t="s">
        <v>1508</v>
      </c>
      <c r="B169" s="155">
        <v>0</v>
      </c>
      <c r="C169" s="155">
        <v>0</v>
      </c>
      <c r="D169" s="156">
        <v>0</v>
      </c>
      <c r="E169" s="156">
        <v>0</v>
      </c>
    </row>
    <row r="170" ht="30" customHeight="1" spans="1:5">
      <c r="A170" s="158" t="s">
        <v>1509</v>
      </c>
      <c r="B170" s="155">
        <v>0</v>
      </c>
      <c r="C170" s="155">
        <v>0</v>
      </c>
      <c r="D170" s="156">
        <v>0</v>
      </c>
      <c r="E170" s="156">
        <v>0</v>
      </c>
    </row>
    <row r="171" customHeight="1" spans="1:5">
      <c r="A171" s="158" t="s">
        <v>1510</v>
      </c>
      <c r="B171" s="155">
        <v>0</v>
      </c>
      <c r="C171" s="155">
        <v>0</v>
      </c>
      <c r="D171" s="156">
        <v>0</v>
      </c>
      <c r="E171" s="156">
        <v>0</v>
      </c>
    </row>
    <row r="172" ht="32" customHeight="1" spans="1:5">
      <c r="A172" s="158" t="s">
        <v>1511</v>
      </c>
      <c r="B172" s="155">
        <v>0</v>
      </c>
      <c r="C172" s="155">
        <v>0</v>
      </c>
      <c r="D172" s="156">
        <v>0</v>
      </c>
      <c r="E172" s="156">
        <v>0</v>
      </c>
    </row>
    <row r="173" customHeight="1" spans="1:5">
      <c r="A173" s="158" t="s">
        <v>1512</v>
      </c>
      <c r="B173" s="155">
        <v>0</v>
      </c>
      <c r="C173" s="155">
        <v>31300</v>
      </c>
      <c r="D173" s="156">
        <v>0</v>
      </c>
      <c r="E173" s="156">
        <v>0</v>
      </c>
    </row>
    <row r="174" customHeight="1" spans="1:5">
      <c r="A174" s="158" t="s">
        <v>1510</v>
      </c>
      <c r="B174" s="155">
        <v>0</v>
      </c>
      <c r="C174" s="155">
        <v>31300</v>
      </c>
      <c r="D174" s="156">
        <v>0</v>
      </c>
      <c r="E174" s="156">
        <v>0</v>
      </c>
    </row>
    <row r="175" customHeight="1" spans="1:5">
      <c r="A175" s="158" t="s">
        <v>1513</v>
      </c>
      <c r="B175" s="155">
        <v>0</v>
      </c>
      <c r="C175" s="155">
        <v>0</v>
      </c>
      <c r="D175" s="156">
        <v>0</v>
      </c>
      <c r="E175" s="156">
        <v>0</v>
      </c>
    </row>
    <row r="176" customHeight="1" spans="1:5">
      <c r="A176" s="158" t="s">
        <v>1514</v>
      </c>
      <c r="B176" s="155">
        <v>0</v>
      </c>
      <c r="C176" s="155">
        <v>0</v>
      </c>
      <c r="D176" s="156">
        <v>0</v>
      </c>
      <c r="E176" s="156">
        <v>0</v>
      </c>
    </row>
    <row r="177" customHeight="1" spans="1:5">
      <c r="A177" s="158" t="s">
        <v>117</v>
      </c>
      <c r="B177" s="155">
        <v>0</v>
      </c>
      <c r="C177" s="155">
        <v>0</v>
      </c>
      <c r="D177" s="156">
        <v>0</v>
      </c>
      <c r="E177" s="156">
        <v>0</v>
      </c>
    </row>
    <row r="178" customHeight="1" spans="1:5">
      <c r="A178" s="158" t="s">
        <v>1515</v>
      </c>
      <c r="B178" s="155">
        <v>0</v>
      </c>
      <c r="C178" s="155">
        <v>0</v>
      </c>
      <c r="D178" s="156">
        <v>0</v>
      </c>
      <c r="E178" s="156">
        <v>0</v>
      </c>
    </row>
    <row r="179" customHeight="1" spans="1:5">
      <c r="A179" s="158" t="s">
        <v>1516</v>
      </c>
      <c r="B179" s="155">
        <v>0</v>
      </c>
      <c r="C179" s="155">
        <v>0</v>
      </c>
      <c r="D179" s="156">
        <v>0</v>
      </c>
      <c r="E179" s="156">
        <v>0</v>
      </c>
    </row>
    <row r="180" customHeight="1" spans="1:5">
      <c r="A180" s="158" t="s">
        <v>1517</v>
      </c>
      <c r="B180" s="155">
        <v>0</v>
      </c>
      <c r="C180" s="155">
        <v>0</v>
      </c>
      <c r="D180" s="156">
        <v>0</v>
      </c>
      <c r="E180" s="156">
        <v>0</v>
      </c>
    </row>
    <row r="181" customHeight="1" spans="1:5">
      <c r="A181" s="158" t="s">
        <v>1518</v>
      </c>
      <c r="B181" s="155">
        <v>0</v>
      </c>
      <c r="C181" s="155">
        <v>0</v>
      </c>
      <c r="D181" s="156">
        <v>0</v>
      </c>
      <c r="E181" s="156">
        <v>0</v>
      </c>
    </row>
    <row r="182" customHeight="1" spans="1:5">
      <c r="A182" s="158" t="s">
        <v>119</v>
      </c>
      <c r="B182" s="155">
        <v>0</v>
      </c>
      <c r="C182" s="155">
        <v>0</v>
      </c>
      <c r="D182" s="156">
        <v>0</v>
      </c>
      <c r="E182" s="156">
        <v>0</v>
      </c>
    </row>
    <row r="183" customHeight="1" spans="1:5">
      <c r="A183" s="158" t="s">
        <v>908</v>
      </c>
      <c r="B183" s="155">
        <v>0</v>
      </c>
      <c r="C183" s="155">
        <v>0</v>
      </c>
      <c r="D183" s="156">
        <v>0</v>
      </c>
      <c r="E183" s="156">
        <v>0</v>
      </c>
    </row>
    <row r="184" customHeight="1" spans="1:5">
      <c r="A184" s="158" t="s">
        <v>1519</v>
      </c>
      <c r="B184" s="155">
        <v>0</v>
      </c>
      <c r="C184" s="155">
        <v>0</v>
      </c>
      <c r="D184" s="156">
        <v>0</v>
      </c>
      <c r="E184" s="156">
        <v>0</v>
      </c>
    </row>
    <row r="185" customHeight="1" spans="1:5">
      <c r="A185" s="158" t="s">
        <v>1520</v>
      </c>
      <c r="B185" s="155">
        <v>0</v>
      </c>
      <c r="C185" s="155">
        <v>0</v>
      </c>
      <c r="D185" s="156">
        <v>0</v>
      </c>
      <c r="E185" s="156">
        <v>0</v>
      </c>
    </row>
    <row r="186" customHeight="1" spans="1:5">
      <c r="A186" s="158" t="s">
        <v>1226</v>
      </c>
      <c r="B186" s="155">
        <v>2749</v>
      </c>
      <c r="C186" s="155">
        <v>21110</v>
      </c>
      <c r="D186" s="156">
        <v>7.67915605674791</v>
      </c>
      <c r="E186" s="156">
        <v>0.381026298214898</v>
      </c>
    </row>
    <row r="187" customHeight="1" spans="1:5">
      <c r="A187" s="158" t="s">
        <v>1521</v>
      </c>
      <c r="B187" s="155">
        <v>4</v>
      </c>
      <c r="C187" s="155">
        <v>20000</v>
      </c>
      <c r="D187" s="156">
        <v>5000</v>
      </c>
      <c r="E187" s="156">
        <v>0.367647058823529</v>
      </c>
    </row>
    <row r="188" customHeight="1" spans="1:5">
      <c r="A188" s="158" t="s">
        <v>1522</v>
      </c>
      <c r="B188" s="155">
        <v>0</v>
      </c>
      <c r="C188" s="155">
        <v>0</v>
      </c>
      <c r="D188" s="156">
        <v>0</v>
      </c>
      <c r="E188" s="156">
        <v>0</v>
      </c>
    </row>
    <row r="189" customHeight="1" spans="1:5">
      <c r="A189" s="158" t="s">
        <v>1523</v>
      </c>
      <c r="B189" s="155">
        <v>0</v>
      </c>
      <c r="C189" s="155">
        <v>20000</v>
      </c>
      <c r="D189" s="156">
        <v>0</v>
      </c>
      <c r="E189" s="156">
        <v>0.367647058823529</v>
      </c>
    </row>
    <row r="190" customHeight="1" spans="1:5">
      <c r="A190" s="158" t="s">
        <v>1524</v>
      </c>
      <c r="B190" s="155">
        <v>0</v>
      </c>
      <c r="C190" s="155">
        <v>0</v>
      </c>
      <c r="D190" s="156">
        <v>0</v>
      </c>
      <c r="E190" s="156">
        <v>0</v>
      </c>
    </row>
    <row r="191" customHeight="1" spans="1:5">
      <c r="A191" s="158" t="s">
        <v>1525</v>
      </c>
      <c r="B191" s="155">
        <v>8</v>
      </c>
      <c r="C191" s="155">
        <v>4</v>
      </c>
      <c r="D191" s="156">
        <v>0.5</v>
      </c>
      <c r="E191" s="156">
        <v>0.571428571428571</v>
      </c>
    </row>
    <row r="192" customHeight="1" spans="1:5">
      <c r="A192" s="158" t="s">
        <v>1526</v>
      </c>
      <c r="B192" s="155">
        <v>0</v>
      </c>
      <c r="C192" s="155">
        <v>0</v>
      </c>
      <c r="D192" s="156">
        <v>0</v>
      </c>
      <c r="E192" s="156">
        <v>0</v>
      </c>
    </row>
    <row r="193" customHeight="1" spans="1:5">
      <c r="A193" s="158" t="s">
        <v>1527</v>
      </c>
      <c r="B193" s="155">
        <v>0</v>
      </c>
      <c r="C193" s="155">
        <v>0</v>
      </c>
      <c r="D193" s="156">
        <v>0</v>
      </c>
      <c r="E193" s="156">
        <v>0</v>
      </c>
    </row>
    <row r="194" customHeight="1" spans="1:5">
      <c r="A194" s="158" t="s">
        <v>1528</v>
      </c>
      <c r="B194" s="155">
        <v>0</v>
      </c>
      <c r="C194" s="155">
        <v>4</v>
      </c>
      <c r="D194" s="156">
        <v>0</v>
      </c>
      <c r="E194" s="156">
        <v>0.571428571428571</v>
      </c>
    </row>
    <row r="195" customHeight="1" spans="1:5">
      <c r="A195" s="158" t="s">
        <v>1529</v>
      </c>
      <c r="B195" s="155">
        <v>0</v>
      </c>
      <c r="C195" s="155">
        <v>0</v>
      </c>
      <c r="D195" s="156">
        <v>0</v>
      </c>
      <c r="E195" s="156">
        <v>0</v>
      </c>
    </row>
    <row r="196" customHeight="1" spans="1:5">
      <c r="A196" s="158" t="s">
        <v>1530</v>
      </c>
      <c r="B196" s="155">
        <v>0</v>
      </c>
      <c r="C196" s="155">
        <v>0</v>
      </c>
      <c r="D196" s="156">
        <v>0</v>
      </c>
      <c r="E196" s="156">
        <v>0</v>
      </c>
    </row>
    <row r="197" customHeight="1" spans="1:5">
      <c r="A197" s="158" t="s">
        <v>1531</v>
      </c>
      <c r="B197" s="155">
        <v>0</v>
      </c>
      <c r="C197" s="155">
        <v>0</v>
      </c>
      <c r="D197" s="156">
        <v>0</v>
      </c>
      <c r="E197" s="156">
        <v>0</v>
      </c>
    </row>
    <row r="198" customHeight="1" spans="1:5">
      <c r="A198" s="158" t="s">
        <v>1532</v>
      </c>
      <c r="B198" s="155">
        <v>0</v>
      </c>
      <c r="C198" s="155">
        <v>0</v>
      </c>
      <c r="D198" s="156">
        <v>0</v>
      </c>
      <c r="E198" s="156">
        <v>0</v>
      </c>
    </row>
    <row r="199" customHeight="1" spans="1:5">
      <c r="A199" s="158" t="s">
        <v>1533</v>
      </c>
      <c r="B199" s="155">
        <v>0</v>
      </c>
      <c r="C199" s="155">
        <v>0</v>
      </c>
      <c r="D199" s="156">
        <v>0</v>
      </c>
      <c r="E199" s="156">
        <v>0</v>
      </c>
    </row>
    <row r="200" customHeight="1" spans="1:5">
      <c r="A200" s="158" t="s">
        <v>1534</v>
      </c>
      <c r="B200" s="155">
        <v>0</v>
      </c>
      <c r="C200" s="155">
        <v>0</v>
      </c>
      <c r="D200" s="156">
        <v>0</v>
      </c>
      <c r="E200" s="156">
        <v>0</v>
      </c>
    </row>
    <row r="201" customHeight="1" spans="1:5">
      <c r="A201" s="158" t="s">
        <v>1535</v>
      </c>
      <c r="B201" s="155">
        <v>2737</v>
      </c>
      <c r="C201" s="155">
        <v>1106</v>
      </c>
      <c r="D201" s="156">
        <v>0.404092071611253</v>
      </c>
      <c r="E201" s="156">
        <v>1.11044176706827</v>
      </c>
    </row>
    <row r="202" customHeight="1" spans="1:5">
      <c r="A202" s="158" t="s">
        <v>1536</v>
      </c>
      <c r="B202" s="155">
        <v>0</v>
      </c>
      <c r="C202" s="155">
        <v>0</v>
      </c>
      <c r="D202" s="156">
        <v>0</v>
      </c>
      <c r="E202" s="156">
        <v>0</v>
      </c>
    </row>
    <row r="203" customHeight="1" spans="1:5">
      <c r="A203" s="158" t="s">
        <v>1537</v>
      </c>
      <c r="B203" s="155">
        <v>0</v>
      </c>
      <c r="C203" s="155">
        <v>485</v>
      </c>
      <c r="D203" s="156">
        <v>0</v>
      </c>
      <c r="E203" s="156">
        <v>1.39367816091954</v>
      </c>
    </row>
    <row r="204" customHeight="1" spans="1:5">
      <c r="A204" s="158" t="s">
        <v>1538</v>
      </c>
      <c r="B204" s="155">
        <v>0</v>
      </c>
      <c r="C204" s="155">
        <v>58</v>
      </c>
      <c r="D204" s="156">
        <v>0</v>
      </c>
      <c r="E204" s="156">
        <v>0.651685393258427</v>
      </c>
    </row>
    <row r="205" customHeight="1" spans="1:5">
      <c r="A205" s="158" t="s">
        <v>1539</v>
      </c>
      <c r="B205" s="155">
        <v>0</v>
      </c>
      <c r="C205" s="155">
        <v>1</v>
      </c>
      <c r="D205" s="156">
        <v>0</v>
      </c>
      <c r="E205" s="156">
        <v>0.0588235294117647</v>
      </c>
    </row>
    <row r="206" customHeight="1" spans="1:5">
      <c r="A206" s="158" t="s">
        <v>1540</v>
      </c>
      <c r="B206" s="155">
        <v>0</v>
      </c>
      <c r="C206" s="155">
        <v>0</v>
      </c>
      <c r="D206" s="156">
        <v>0</v>
      </c>
      <c r="E206" s="156">
        <v>0</v>
      </c>
    </row>
    <row r="207" customHeight="1" spans="1:5">
      <c r="A207" s="158" t="s">
        <v>1541</v>
      </c>
      <c r="B207" s="155">
        <v>0</v>
      </c>
      <c r="C207" s="155">
        <v>152</v>
      </c>
      <c r="D207" s="156">
        <v>0</v>
      </c>
      <c r="E207" s="156">
        <v>1.70786516853933</v>
      </c>
    </row>
    <row r="208" customHeight="1" spans="1:5">
      <c r="A208" s="158" t="s">
        <v>1542</v>
      </c>
      <c r="B208" s="155">
        <v>0</v>
      </c>
      <c r="C208" s="155">
        <v>0</v>
      </c>
      <c r="D208" s="156">
        <v>0</v>
      </c>
      <c r="E208" s="156">
        <v>0</v>
      </c>
    </row>
    <row r="209" customHeight="1" spans="1:5">
      <c r="A209" s="158" t="s">
        <v>1543</v>
      </c>
      <c r="B209" s="155">
        <v>0</v>
      </c>
      <c r="C209" s="155">
        <v>0</v>
      </c>
      <c r="D209" s="156">
        <v>0</v>
      </c>
      <c r="E209" s="156">
        <v>0</v>
      </c>
    </row>
    <row r="210" customHeight="1" spans="1:5">
      <c r="A210" s="158" t="s">
        <v>1544</v>
      </c>
      <c r="B210" s="155">
        <v>0</v>
      </c>
      <c r="C210" s="155">
        <v>0</v>
      </c>
      <c r="D210" s="156">
        <v>0</v>
      </c>
      <c r="E210" s="156">
        <v>0</v>
      </c>
    </row>
    <row r="211" customHeight="1" spans="1:5">
      <c r="A211" s="158" t="s">
        <v>1545</v>
      </c>
      <c r="B211" s="155">
        <v>0</v>
      </c>
      <c r="C211" s="155">
        <v>0</v>
      </c>
      <c r="D211" s="156">
        <v>0</v>
      </c>
      <c r="E211" s="156">
        <v>0</v>
      </c>
    </row>
    <row r="212" customHeight="1" spans="1:5">
      <c r="A212" s="158" t="s">
        <v>1546</v>
      </c>
      <c r="B212" s="155">
        <v>0</v>
      </c>
      <c r="C212" s="155">
        <v>410</v>
      </c>
      <c r="D212" s="156">
        <v>0</v>
      </c>
      <c r="E212" s="156">
        <v>1.2202380952381</v>
      </c>
    </row>
    <row r="213" customHeight="1" spans="1:5">
      <c r="A213" s="158" t="s">
        <v>127</v>
      </c>
      <c r="B213" s="155">
        <v>7813</v>
      </c>
      <c r="C213" s="155">
        <v>6972</v>
      </c>
      <c r="D213" s="156">
        <v>0.892358889031102</v>
      </c>
      <c r="E213" s="156">
        <v>1.21273264915638</v>
      </c>
    </row>
    <row r="214" customHeight="1" spans="1:5">
      <c r="A214" s="158" t="s">
        <v>1547</v>
      </c>
      <c r="B214" s="155">
        <v>0</v>
      </c>
      <c r="C214" s="155">
        <v>6972</v>
      </c>
      <c r="D214" s="156">
        <v>0</v>
      </c>
      <c r="E214" s="156">
        <v>1.21273264915638</v>
      </c>
    </row>
    <row r="215" customHeight="1" spans="1:5">
      <c r="A215" s="158" t="s">
        <v>1548</v>
      </c>
      <c r="B215" s="155">
        <v>0</v>
      </c>
      <c r="C215" s="155">
        <v>0</v>
      </c>
      <c r="D215" s="156">
        <v>0</v>
      </c>
      <c r="E215" s="156">
        <v>0</v>
      </c>
    </row>
    <row r="216" customHeight="1" spans="1:5">
      <c r="A216" s="158" t="s">
        <v>1549</v>
      </c>
      <c r="B216" s="155">
        <v>0</v>
      </c>
      <c r="C216" s="155">
        <v>0</v>
      </c>
      <c r="D216" s="156">
        <v>0</v>
      </c>
      <c r="E216" s="156">
        <v>0</v>
      </c>
    </row>
    <row r="217" customHeight="1" spans="1:5">
      <c r="A217" s="158" t="s">
        <v>1550</v>
      </c>
      <c r="B217" s="155">
        <v>0</v>
      </c>
      <c r="C217" s="155">
        <v>310</v>
      </c>
      <c r="D217" s="156">
        <v>0</v>
      </c>
      <c r="E217" s="156">
        <v>0.0539224212906592</v>
      </c>
    </row>
    <row r="218" customHeight="1" spans="1:5">
      <c r="A218" s="158" t="s">
        <v>1551</v>
      </c>
      <c r="B218" s="155">
        <v>0</v>
      </c>
      <c r="C218" s="155">
        <v>0</v>
      </c>
      <c r="D218" s="156">
        <v>0</v>
      </c>
      <c r="E218" s="156">
        <v>0</v>
      </c>
    </row>
    <row r="219" customHeight="1" spans="1:5">
      <c r="A219" s="158" t="s">
        <v>1552</v>
      </c>
      <c r="B219" s="155">
        <v>0</v>
      </c>
      <c r="C219" s="155">
        <v>0</v>
      </c>
      <c r="D219" s="156">
        <v>0</v>
      </c>
      <c r="E219" s="156">
        <v>0</v>
      </c>
    </row>
    <row r="220" customHeight="1" spans="1:5">
      <c r="A220" s="158" t="s">
        <v>1553</v>
      </c>
      <c r="B220" s="155">
        <v>0</v>
      </c>
      <c r="C220" s="155">
        <v>0</v>
      </c>
      <c r="D220" s="156">
        <v>0</v>
      </c>
      <c r="E220" s="156">
        <v>0</v>
      </c>
    </row>
    <row r="221" customHeight="1" spans="1:5">
      <c r="A221" s="158" t="s">
        <v>1554</v>
      </c>
      <c r="B221" s="155">
        <v>0</v>
      </c>
      <c r="C221" s="155">
        <v>0</v>
      </c>
      <c r="D221" s="156">
        <v>0</v>
      </c>
      <c r="E221" s="156">
        <v>0</v>
      </c>
    </row>
    <row r="222" customHeight="1" spans="1:5">
      <c r="A222" s="158" t="s">
        <v>1555</v>
      </c>
      <c r="B222" s="155">
        <v>0</v>
      </c>
      <c r="C222" s="155">
        <v>0</v>
      </c>
      <c r="D222" s="156">
        <v>0</v>
      </c>
      <c r="E222" s="156">
        <v>0</v>
      </c>
    </row>
    <row r="223" customHeight="1" spans="1:5">
      <c r="A223" s="158" t="s">
        <v>1556</v>
      </c>
      <c r="B223" s="155">
        <v>0</v>
      </c>
      <c r="C223" s="155">
        <v>0</v>
      </c>
      <c r="D223" s="156">
        <v>0</v>
      </c>
      <c r="E223" s="156">
        <v>0</v>
      </c>
    </row>
    <row r="224" customHeight="1" spans="1:5">
      <c r="A224" s="158" t="s">
        <v>1557</v>
      </c>
      <c r="B224" s="155">
        <v>0</v>
      </c>
      <c r="C224" s="155">
        <v>0</v>
      </c>
      <c r="D224" s="156">
        <v>0</v>
      </c>
      <c r="E224" s="156">
        <v>0</v>
      </c>
    </row>
    <row r="225" customHeight="1" spans="1:5">
      <c r="A225" s="158" t="s">
        <v>1558</v>
      </c>
      <c r="B225" s="155">
        <v>0</v>
      </c>
      <c r="C225" s="155">
        <v>0</v>
      </c>
      <c r="D225" s="156">
        <v>0</v>
      </c>
      <c r="E225" s="156">
        <v>0</v>
      </c>
    </row>
    <row r="226" customHeight="1" spans="1:5">
      <c r="A226" s="158" t="s">
        <v>1559</v>
      </c>
      <c r="B226" s="155">
        <v>0</v>
      </c>
      <c r="C226" s="155">
        <v>521</v>
      </c>
      <c r="D226" s="156">
        <v>0</v>
      </c>
      <c r="E226" s="156">
        <v>0</v>
      </c>
    </row>
    <row r="227" customHeight="1" spans="1:5">
      <c r="A227" s="158" t="s">
        <v>1560</v>
      </c>
      <c r="B227" s="155">
        <v>0</v>
      </c>
      <c r="C227" s="155">
        <v>717</v>
      </c>
      <c r="D227" s="156">
        <v>0</v>
      </c>
      <c r="E227" s="156">
        <v>0</v>
      </c>
    </row>
    <row r="228" customHeight="1" spans="1:5">
      <c r="A228" s="158" t="s">
        <v>1561</v>
      </c>
      <c r="B228" s="155">
        <v>0</v>
      </c>
      <c r="C228" s="155">
        <v>5424</v>
      </c>
      <c r="D228" s="156">
        <v>0</v>
      </c>
      <c r="E228" s="156">
        <v>0</v>
      </c>
    </row>
    <row r="229" customHeight="1" spans="1:5">
      <c r="A229" s="158" t="s">
        <v>1562</v>
      </c>
      <c r="B229" s="155">
        <v>0</v>
      </c>
      <c r="C229" s="155">
        <v>0</v>
      </c>
      <c r="D229" s="156">
        <v>0</v>
      </c>
      <c r="E229" s="156">
        <v>0</v>
      </c>
    </row>
    <row r="230" customHeight="1" spans="1:5">
      <c r="A230" s="158" t="s">
        <v>128</v>
      </c>
      <c r="B230" s="155">
        <v>106</v>
      </c>
      <c r="C230" s="155">
        <v>71</v>
      </c>
      <c r="D230" s="156">
        <v>0.669811320754717</v>
      </c>
      <c r="E230" s="156">
        <v>1.20338983050847</v>
      </c>
    </row>
    <row r="231" customHeight="1" spans="1:5">
      <c r="A231" s="158" t="s">
        <v>1563</v>
      </c>
      <c r="B231" s="155">
        <v>0</v>
      </c>
      <c r="C231" s="155">
        <v>71</v>
      </c>
      <c r="D231" s="156">
        <v>0</v>
      </c>
      <c r="E231" s="156">
        <v>1.20338983050847</v>
      </c>
    </row>
    <row r="232" customHeight="1" spans="1:5">
      <c r="A232" s="158" t="s">
        <v>1564</v>
      </c>
      <c r="B232" s="155">
        <v>0</v>
      </c>
      <c r="C232" s="155">
        <v>0</v>
      </c>
      <c r="D232" s="156">
        <v>0</v>
      </c>
      <c r="E232" s="156">
        <v>0</v>
      </c>
    </row>
    <row r="233" customHeight="1" spans="1:5">
      <c r="A233" s="158" t="s">
        <v>1565</v>
      </c>
      <c r="B233" s="155">
        <v>0</v>
      </c>
      <c r="C233" s="155">
        <v>0</v>
      </c>
      <c r="D233" s="156">
        <v>0</v>
      </c>
      <c r="E233" s="156">
        <v>0</v>
      </c>
    </row>
    <row r="234" customHeight="1" spans="1:5">
      <c r="A234" s="158" t="s">
        <v>1566</v>
      </c>
      <c r="B234" s="155">
        <v>0</v>
      </c>
      <c r="C234" s="155">
        <v>2</v>
      </c>
      <c r="D234" s="156">
        <v>0</v>
      </c>
      <c r="E234" s="156">
        <v>0.0338983050847458</v>
      </c>
    </row>
    <row r="235" customHeight="1" spans="1:5">
      <c r="A235" s="158" t="s">
        <v>1567</v>
      </c>
      <c r="B235" s="155">
        <v>0</v>
      </c>
      <c r="C235" s="155">
        <v>0</v>
      </c>
      <c r="D235" s="156">
        <v>0</v>
      </c>
      <c r="E235" s="156">
        <v>0</v>
      </c>
    </row>
    <row r="236" customHeight="1" spans="1:5">
      <c r="A236" s="158" t="s">
        <v>1568</v>
      </c>
      <c r="B236" s="155">
        <v>0</v>
      </c>
      <c r="C236" s="155">
        <v>0</v>
      </c>
      <c r="D236" s="156">
        <v>0</v>
      </c>
      <c r="E236" s="156">
        <v>0</v>
      </c>
    </row>
    <row r="237" customHeight="1" spans="1:5">
      <c r="A237" s="158" t="s">
        <v>1569</v>
      </c>
      <c r="B237" s="155">
        <v>0</v>
      </c>
      <c r="C237" s="155">
        <v>0</v>
      </c>
      <c r="D237" s="156">
        <v>0</v>
      </c>
      <c r="E237" s="156">
        <v>0</v>
      </c>
    </row>
    <row r="238" customHeight="1" spans="1:5">
      <c r="A238" s="158" t="s">
        <v>1570</v>
      </c>
      <c r="B238" s="155">
        <v>0</v>
      </c>
      <c r="C238" s="155">
        <v>0</v>
      </c>
      <c r="D238" s="156">
        <v>0</v>
      </c>
      <c r="E238" s="156">
        <v>0</v>
      </c>
    </row>
    <row r="239" customHeight="1" spans="1:5">
      <c r="A239" s="158" t="s">
        <v>1571</v>
      </c>
      <c r="B239" s="155">
        <v>0</v>
      </c>
      <c r="C239" s="155">
        <v>0</v>
      </c>
      <c r="D239" s="156">
        <v>0</v>
      </c>
      <c r="E239" s="156">
        <v>0</v>
      </c>
    </row>
    <row r="240" customHeight="1" spans="1:5">
      <c r="A240" s="158" t="s">
        <v>1572</v>
      </c>
      <c r="B240" s="155">
        <v>0</v>
      </c>
      <c r="C240" s="155">
        <v>0</v>
      </c>
      <c r="D240" s="156">
        <v>0</v>
      </c>
      <c r="E240" s="156">
        <v>0</v>
      </c>
    </row>
    <row r="241" customHeight="1" spans="1:5">
      <c r="A241" s="158" t="s">
        <v>1573</v>
      </c>
      <c r="B241" s="155">
        <v>0</v>
      </c>
      <c r="C241" s="155">
        <v>0</v>
      </c>
      <c r="D241" s="156">
        <v>0</v>
      </c>
      <c r="E241" s="156">
        <v>0</v>
      </c>
    </row>
    <row r="242" customHeight="1" spans="1:5">
      <c r="A242" s="158" t="s">
        <v>1574</v>
      </c>
      <c r="B242" s="155">
        <v>0</v>
      </c>
      <c r="C242" s="155">
        <v>0</v>
      </c>
      <c r="D242" s="156">
        <v>0</v>
      </c>
      <c r="E242" s="156">
        <v>0</v>
      </c>
    </row>
    <row r="243" customHeight="1" spans="1:5">
      <c r="A243" s="158" t="s">
        <v>1575</v>
      </c>
      <c r="B243" s="155">
        <v>0</v>
      </c>
      <c r="C243" s="155">
        <v>33</v>
      </c>
      <c r="D243" s="156">
        <v>0</v>
      </c>
      <c r="E243" s="156">
        <v>0</v>
      </c>
    </row>
    <row r="244" customHeight="1" spans="1:5">
      <c r="A244" s="158" t="s">
        <v>1576</v>
      </c>
      <c r="B244" s="155">
        <v>0</v>
      </c>
      <c r="C244" s="155">
        <v>15</v>
      </c>
      <c r="D244" s="156">
        <v>0</v>
      </c>
      <c r="E244" s="156">
        <v>0</v>
      </c>
    </row>
    <row r="245" customHeight="1" spans="1:5">
      <c r="A245" s="158" t="s">
        <v>1577</v>
      </c>
      <c r="B245" s="155">
        <v>0</v>
      </c>
      <c r="C245" s="155">
        <v>21</v>
      </c>
      <c r="D245" s="156">
        <v>0</v>
      </c>
      <c r="E245" s="156">
        <v>0</v>
      </c>
    </row>
    <row r="246" customHeight="1" spans="1:5">
      <c r="A246" s="158" t="s">
        <v>1578</v>
      </c>
      <c r="B246" s="155">
        <v>0</v>
      </c>
      <c r="C246" s="155">
        <v>0</v>
      </c>
      <c r="D246" s="156">
        <v>0</v>
      </c>
      <c r="E246" s="156">
        <v>0</v>
      </c>
    </row>
    <row r="247" customHeight="1" spans="1:5">
      <c r="A247" s="154" t="s">
        <v>1579</v>
      </c>
      <c r="B247" s="155">
        <v>0</v>
      </c>
      <c r="C247" s="155">
        <v>0</v>
      </c>
      <c r="D247" s="156">
        <v>0</v>
      </c>
      <c r="E247" s="156">
        <v>0</v>
      </c>
    </row>
    <row r="248" customHeight="1" spans="1:5">
      <c r="A248" s="154" t="s">
        <v>1246</v>
      </c>
      <c r="B248" s="155">
        <v>0</v>
      </c>
      <c r="C248" s="155">
        <v>0</v>
      </c>
      <c r="D248" s="156">
        <v>0</v>
      </c>
      <c r="E248" s="156">
        <v>0</v>
      </c>
    </row>
    <row r="249" customHeight="1" spans="1:5">
      <c r="A249" s="154" t="s">
        <v>1580</v>
      </c>
      <c r="B249" s="155">
        <v>0</v>
      </c>
      <c r="C249" s="155">
        <v>0</v>
      </c>
      <c r="D249" s="156">
        <v>0</v>
      </c>
      <c r="E249" s="156">
        <v>0</v>
      </c>
    </row>
    <row r="250" customHeight="1" spans="1:5">
      <c r="A250" s="154" t="s">
        <v>1581</v>
      </c>
      <c r="B250" s="155">
        <v>0</v>
      </c>
      <c r="C250" s="155">
        <v>0</v>
      </c>
      <c r="D250" s="156">
        <v>0</v>
      </c>
      <c r="E250" s="156">
        <v>0</v>
      </c>
    </row>
    <row r="251" customHeight="1" spans="1:5">
      <c r="A251" s="154" t="s">
        <v>1582</v>
      </c>
      <c r="B251" s="155">
        <v>0</v>
      </c>
      <c r="C251" s="155">
        <v>0</v>
      </c>
      <c r="D251" s="156">
        <v>0</v>
      </c>
      <c r="E251" s="156">
        <v>0</v>
      </c>
    </row>
    <row r="252" customHeight="1" spans="1:5">
      <c r="A252" s="154" t="s">
        <v>1583</v>
      </c>
      <c r="B252" s="155">
        <v>0</v>
      </c>
      <c r="C252" s="155">
        <v>0</v>
      </c>
      <c r="D252" s="156">
        <v>0</v>
      </c>
      <c r="E252" s="156">
        <v>0</v>
      </c>
    </row>
    <row r="253" customHeight="1" spans="1:5">
      <c r="A253" s="154" t="s">
        <v>1584</v>
      </c>
      <c r="B253" s="155">
        <v>0</v>
      </c>
      <c r="C253" s="155">
        <v>0</v>
      </c>
      <c r="D253" s="156">
        <v>0</v>
      </c>
      <c r="E253" s="156">
        <v>0</v>
      </c>
    </row>
    <row r="254" customHeight="1" spans="1:5">
      <c r="A254" s="154" t="s">
        <v>1585</v>
      </c>
      <c r="B254" s="155">
        <v>0</v>
      </c>
      <c r="C254" s="155">
        <v>0</v>
      </c>
      <c r="D254" s="156">
        <v>0</v>
      </c>
      <c r="E254" s="156">
        <v>0</v>
      </c>
    </row>
    <row r="255" customHeight="1" spans="1:5">
      <c r="A255" s="154" t="s">
        <v>1586</v>
      </c>
      <c r="B255" s="155">
        <v>0</v>
      </c>
      <c r="C255" s="155">
        <v>0</v>
      </c>
      <c r="D255" s="156">
        <v>0</v>
      </c>
      <c r="E255" s="156">
        <v>0</v>
      </c>
    </row>
    <row r="256" customHeight="1" spans="1:5">
      <c r="A256" s="154" t="s">
        <v>1587</v>
      </c>
      <c r="B256" s="155">
        <v>0</v>
      </c>
      <c r="C256" s="155">
        <v>0</v>
      </c>
      <c r="D256" s="156">
        <v>0</v>
      </c>
      <c r="E256" s="156">
        <v>0</v>
      </c>
    </row>
    <row r="257" customHeight="1" spans="1:5">
      <c r="A257" s="154" t="s">
        <v>1588</v>
      </c>
      <c r="B257" s="155">
        <v>0</v>
      </c>
      <c r="C257" s="155">
        <v>0</v>
      </c>
      <c r="D257" s="156">
        <v>0</v>
      </c>
      <c r="E257" s="156">
        <v>0</v>
      </c>
    </row>
    <row r="258" customHeight="1" spans="1:5">
      <c r="A258" s="154" t="s">
        <v>1589</v>
      </c>
      <c r="B258" s="155">
        <v>0</v>
      </c>
      <c r="C258" s="155">
        <v>0</v>
      </c>
      <c r="D258" s="156">
        <v>0</v>
      </c>
      <c r="E258" s="156">
        <v>0</v>
      </c>
    </row>
    <row r="259" customHeight="1" spans="1:5">
      <c r="A259" s="154" t="s">
        <v>1590</v>
      </c>
      <c r="B259" s="155">
        <v>0</v>
      </c>
      <c r="C259" s="155">
        <v>0</v>
      </c>
      <c r="D259" s="156">
        <v>0</v>
      </c>
      <c r="E259" s="156">
        <v>0</v>
      </c>
    </row>
    <row r="260" customHeight="1" spans="1:5">
      <c r="A260" s="154" t="s">
        <v>1591</v>
      </c>
      <c r="B260" s="155">
        <v>0</v>
      </c>
      <c r="C260" s="155">
        <v>0</v>
      </c>
      <c r="D260" s="156">
        <v>0</v>
      </c>
      <c r="E260" s="156">
        <v>0</v>
      </c>
    </row>
    <row r="261" customHeight="1" spans="1:5">
      <c r="A261" s="154" t="s">
        <v>1592</v>
      </c>
      <c r="B261" s="155">
        <v>0</v>
      </c>
      <c r="C261" s="155">
        <v>0</v>
      </c>
      <c r="D261" s="156">
        <v>0</v>
      </c>
      <c r="E261" s="156">
        <v>0</v>
      </c>
    </row>
    <row r="262" customHeight="1" spans="1:5">
      <c r="A262" s="154" t="s">
        <v>867</v>
      </c>
      <c r="B262" s="155">
        <v>0</v>
      </c>
      <c r="C262" s="155">
        <v>0</v>
      </c>
      <c r="D262" s="156">
        <v>0</v>
      </c>
      <c r="E262" s="156">
        <v>0</v>
      </c>
    </row>
    <row r="263" customHeight="1" spans="1:5">
      <c r="A263" s="154" t="s">
        <v>912</v>
      </c>
      <c r="B263" s="155">
        <v>0</v>
      </c>
      <c r="C263" s="155">
        <v>0</v>
      </c>
      <c r="D263" s="156">
        <v>0</v>
      </c>
      <c r="E263" s="156">
        <v>0</v>
      </c>
    </row>
    <row r="264" customHeight="1" spans="1:5">
      <c r="A264" s="154" t="s">
        <v>1593</v>
      </c>
      <c r="B264" s="155">
        <v>0</v>
      </c>
      <c r="C264" s="155">
        <v>0</v>
      </c>
      <c r="D264" s="156">
        <v>0</v>
      </c>
      <c r="E264" s="156">
        <v>0</v>
      </c>
    </row>
    <row r="265" customHeight="1" spans="1:5">
      <c r="A265" s="154" t="s">
        <v>1594</v>
      </c>
      <c r="B265" s="155">
        <v>0</v>
      </c>
      <c r="C265" s="155">
        <v>0</v>
      </c>
      <c r="D265" s="156">
        <v>0</v>
      </c>
      <c r="E265" s="156">
        <v>0</v>
      </c>
    </row>
    <row r="266" customHeight="1" spans="1:5">
      <c r="A266" s="154" t="s">
        <v>1595</v>
      </c>
      <c r="B266" s="155">
        <v>0</v>
      </c>
      <c r="C266" s="155">
        <v>0</v>
      </c>
      <c r="D266" s="156">
        <v>0</v>
      </c>
      <c r="E266" s="156">
        <v>0</v>
      </c>
    </row>
    <row r="267" customHeight="1" spans="1:5">
      <c r="A267" s="154" t="s">
        <v>1596</v>
      </c>
      <c r="B267" s="155">
        <v>0</v>
      </c>
      <c r="C267" s="155">
        <v>0</v>
      </c>
      <c r="D267" s="156">
        <v>0</v>
      </c>
      <c r="E267" s="156">
        <v>0</v>
      </c>
    </row>
    <row r="268" customHeight="1" spans="1:5">
      <c r="A268" s="126" t="str">
        <f t="shared" ref="A268:A280" si="0">""</f>
        <v/>
      </c>
      <c r="B268" s="155">
        <v>0</v>
      </c>
      <c r="C268" s="155">
        <v>0</v>
      </c>
      <c r="D268" s="162">
        <v>0</v>
      </c>
      <c r="E268" s="162">
        <v>0</v>
      </c>
    </row>
    <row r="269" customHeight="1" spans="1:5">
      <c r="A269" s="122" t="s">
        <v>1597</v>
      </c>
      <c r="B269" s="155">
        <v>16871</v>
      </c>
      <c r="C269" s="155">
        <v>69603</v>
      </c>
      <c r="D269" s="156">
        <v>4.12560014225594</v>
      </c>
      <c r="E269" s="156">
        <v>0.859285687831014</v>
      </c>
    </row>
    <row r="270" customHeight="1" spans="1:5">
      <c r="A270" s="126" t="str">
        <f t="shared" si="0"/>
        <v/>
      </c>
      <c r="B270" s="155">
        <v>0</v>
      </c>
      <c r="C270" s="155">
        <v>0</v>
      </c>
      <c r="D270" s="163">
        <v>0</v>
      </c>
      <c r="E270" s="162">
        <v>0</v>
      </c>
    </row>
    <row r="271" customHeight="1" spans="1:5">
      <c r="A271" s="126" t="s">
        <v>1598</v>
      </c>
      <c r="B271" s="155">
        <v>0</v>
      </c>
      <c r="C271" s="155">
        <v>0</v>
      </c>
      <c r="D271" s="163">
        <v>0</v>
      </c>
      <c r="E271" s="156">
        <v>0</v>
      </c>
    </row>
    <row r="272" customHeight="1" spans="1:5">
      <c r="A272" s="126" t="s">
        <v>1599</v>
      </c>
      <c r="B272" s="155">
        <v>0</v>
      </c>
      <c r="C272" s="155">
        <v>1789</v>
      </c>
      <c r="D272" s="163">
        <v>0</v>
      </c>
      <c r="E272" s="156">
        <v>0.668785046728972</v>
      </c>
    </row>
    <row r="273" customHeight="1" spans="1:5">
      <c r="A273" s="126" t="s">
        <v>135</v>
      </c>
      <c r="B273" s="155">
        <v>0</v>
      </c>
      <c r="C273" s="155">
        <v>9118</v>
      </c>
      <c r="D273" s="163">
        <v>0</v>
      </c>
      <c r="E273" s="156">
        <v>1.65781818181818</v>
      </c>
    </row>
    <row r="274" customHeight="1" spans="1:5">
      <c r="A274" s="126" t="s">
        <v>136</v>
      </c>
      <c r="B274" s="155">
        <v>0</v>
      </c>
      <c r="C274" s="155">
        <v>13100</v>
      </c>
      <c r="D274" s="163">
        <v>0</v>
      </c>
      <c r="E274" s="156">
        <v>2.84782608695652</v>
      </c>
    </row>
    <row r="275" customHeight="1" spans="1:5">
      <c r="A275" s="126" t="s">
        <v>137</v>
      </c>
      <c r="B275" s="155">
        <v>0</v>
      </c>
      <c r="C275" s="155">
        <v>0</v>
      </c>
      <c r="D275" s="163">
        <v>0</v>
      </c>
      <c r="E275" s="156">
        <v>0</v>
      </c>
    </row>
    <row r="276" customHeight="1" spans="1:5">
      <c r="A276" s="126" t="s">
        <v>1600</v>
      </c>
      <c r="B276" s="155">
        <v>0</v>
      </c>
      <c r="C276" s="155">
        <v>0</v>
      </c>
      <c r="D276" s="163">
        <v>0</v>
      </c>
      <c r="E276" s="156">
        <v>0</v>
      </c>
    </row>
    <row r="277" customHeight="1" spans="1:5">
      <c r="A277" s="126" t="s">
        <v>1601</v>
      </c>
      <c r="B277" s="155">
        <v>0</v>
      </c>
      <c r="C277" s="155">
        <v>0</v>
      </c>
      <c r="D277" s="163">
        <v>0</v>
      </c>
      <c r="E277" s="156">
        <v>0</v>
      </c>
    </row>
    <row r="278" customHeight="1" spans="1:5">
      <c r="A278" s="126" t="s">
        <v>1602</v>
      </c>
      <c r="B278" s="155">
        <v>0</v>
      </c>
      <c r="C278" s="155">
        <v>0</v>
      </c>
      <c r="D278" s="163">
        <v>0</v>
      </c>
      <c r="E278" s="156">
        <v>0</v>
      </c>
    </row>
    <row r="279" customHeight="1" spans="1:5">
      <c r="A279" s="126" t="s">
        <v>1603</v>
      </c>
      <c r="B279" s="155">
        <v>0</v>
      </c>
      <c r="C279" s="155">
        <v>4843</v>
      </c>
      <c r="D279" s="163">
        <v>0</v>
      </c>
      <c r="E279" s="156">
        <v>0.911537737624694</v>
      </c>
    </row>
    <row r="280" customHeight="1" spans="1:5">
      <c r="A280" s="126" t="str">
        <f t="shared" si="0"/>
        <v/>
      </c>
      <c r="B280" s="155">
        <v>0</v>
      </c>
      <c r="C280" s="155">
        <v>0</v>
      </c>
      <c r="D280" s="163">
        <v>0</v>
      </c>
      <c r="E280" s="156">
        <v>0</v>
      </c>
    </row>
    <row r="281" customHeight="1" spans="1:5">
      <c r="A281" s="122" t="s">
        <v>1604</v>
      </c>
      <c r="B281" s="155">
        <v>0</v>
      </c>
      <c r="C281" s="155">
        <v>98453</v>
      </c>
      <c r="D281" s="163">
        <v>0</v>
      </c>
      <c r="E281" s="156">
        <v>0.993581527717507</v>
      </c>
    </row>
  </sheetData>
  <sheetProtection insertRows="0" insertColumns="0" deleteColumns="0" deleteRows="0" autoFilter="0"/>
  <mergeCells count="1">
    <mergeCell ref="A1:E1"/>
  </mergeCells>
  <printOptions horizontalCentered="1"/>
  <pageMargins left="0.751388888888889" right="0.751388888888889" top="1" bottom="1" header="0.5" footer="0.5"/>
  <pageSetup paperSize="9" orientation="portrait" horizontalDpi="600"/>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86"/>
  <sheetViews>
    <sheetView showZeros="0" topLeftCell="A42" workbookViewId="0">
      <selection activeCell="A79" sqref="A79"/>
    </sheetView>
  </sheetViews>
  <sheetFormatPr defaultColWidth="9" defaultRowHeight="20.25" customHeight="1" outlineLevelCol="4"/>
  <cols>
    <col min="1" max="1" width="49.75" style="2" customWidth="1"/>
    <col min="2" max="2" width="8.375" style="2" customWidth="1"/>
    <col min="3" max="4" width="8.75" style="2" customWidth="1"/>
    <col min="5" max="5" width="11.625" style="2" customWidth="1"/>
  </cols>
  <sheetData>
    <row r="1" ht="45" customHeight="1" spans="1:5">
      <c r="A1" s="3" t="s">
        <v>22</v>
      </c>
      <c r="B1" s="3"/>
      <c r="C1" s="3"/>
      <c r="D1" s="3"/>
      <c r="E1" s="3"/>
    </row>
    <row r="2" customHeight="1" spans="1:5">
      <c r="A2" s="4"/>
      <c r="B2" s="4"/>
      <c r="C2" s="4"/>
      <c r="D2" s="4"/>
      <c r="E2" s="5" t="s">
        <v>150</v>
      </c>
    </row>
    <row r="3" ht="30" customHeight="1" spans="1:5">
      <c r="A3" s="122" t="s">
        <v>52</v>
      </c>
      <c r="B3" s="122" t="s">
        <v>53</v>
      </c>
      <c r="C3" s="122" t="s">
        <v>54</v>
      </c>
      <c r="D3" s="122" t="s">
        <v>55</v>
      </c>
      <c r="E3" s="122" t="s">
        <v>56</v>
      </c>
    </row>
    <row r="4" customHeight="1" spans="1:5">
      <c r="A4" s="154" t="s">
        <v>1291</v>
      </c>
      <c r="B4" s="155">
        <v>0</v>
      </c>
      <c r="C4" s="155">
        <v>13580</v>
      </c>
      <c r="D4" s="156">
        <v>0</v>
      </c>
      <c r="E4" s="156">
        <v>0.391523713420787</v>
      </c>
    </row>
    <row r="5" customHeight="1" spans="1:5">
      <c r="A5" s="154" t="s">
        <v>1292</v>
      </c>
      <c r="B5" s="155">
        <v>0</v>
      </c>
      <c r="C5" s="155">
        <v>0</v>
      </c>
      <c r="D5" s="156">
        <v>0</v>
      </c>
      <c r="E5" s="156">
        <v>0</v>
      </c>
    </row>
    <row r="6" customHeight="1" spans="1:5">
      <c r="A6" s="154" t="s">
        <v>1293</v>
      </c>
      <c r="B6" s="155">
        <v>0</v>
      </c>
      <c r="C6" s="155">
        <v>0</v>
      </c>
      <c r="D6" s="156">
        <v>0</v>
      </c>
      <c r="E6" s="156">
        <v>0</v>
      </c>
    </row>
    <row r="7" customHeight="1" spans="1:5">
      <c r="A7" s="154" t="s">
        <v>1294</v>
      </c>
      <c r="B7" s="155">
        <v>0</v>
      </c>
      <c r="C7" s="155">
        <v>0</v>
      </c>
      <c r="D7" s="156">
        <v>0</v>
      </c>
      <c r="E7" s="156">
        <v>0</v>
      </c>
    </row>
    <row r="8" customHeight="1" spans="1:5">
      <c r="A8" s="154" t="s">
        <v>1295</v>
      </c>
      <c r="B8" s="155">
        <v>0</v>
      </c>
      <c r="C8" s="155">
        <v>0</v>
      </c>
      <c r="D8" s="156">
        <v>0</v>
      </c>
      <c r="E8" s="156">
        <v>0</v>
      </c>
    </row>
    <row r="9" customHeight="1" spans="1:5">
      <c r="A9" s="154" t="s">
        <v>1296</v>
      </c>
      <c r="B9" s="155">
        <v>0</v>
      </c>
      <c r="C9" s="155">
        <v>0</v>
      </c>
      <c r="D9" s="156">
        <v>0</v>
      </c>
      <c r="E9" s="156">
        <v>0</v>
      </c>
    </row>
    <row r="10" customHeight="1" spans="1:5">
      <c r="A10" s="154" t="s">
        <v>1297</v>
      </c>
      <c r="B10" s="155">
        <v>0</v>
      </c>
      <c r="C10" s="155">
        <v>0</v>
      </c>
      <c r="D10" s="156">
        <v>0</v>
      </c>
      <c r="E10" s="156">
        <v>0</v>
      </c>
    </row>
    <row r="11" customHeight="1" spans="1:5">
      <c r="A11" s="154" t="s">
        <v>1298</v>
      </c>
      <c r="B11" s="155">
        <v>0</v>
      </c>
      <c r="C11" s="155">
        <v>0</v>
      </c>
      <c r="D11" s="156">
        <v>0</v>
      </c>
      <c r="E11" s="156">
        <v>0</v>
      </c>
    </row>
    <row r="12" customHeight="1" spans="1:5">
      <c r="A12" s="154" t="s">
        <v>1299</v>
      </c>
      <c r="B12" s="155">
        <v>0</v>
      </c>
      <c r="C12" s="155">
        <v>0</v>
      </c>
      <c r="D12" s="156">
        <v>0</v>
      </c>
      <c r="E12" s="156">
        <v>0</v>
      </c>
    </row>
    <row r="13" customHeight="1" spans="1:5">
      <c r="A13" s="154" t="s">
        <v>1300</v>
      </c>
      <c r="B13" s="155">
        <v>0</v>
      </c>
      <c r="C13" s="155">
        <v>0</v>
      </c>
      <c r="D13" s="156">
        <v>0</v>
      </c>
      <c r="E13" s="156">
        <v>0</v>
      </c>
    </row>
    <row r="14" customHeight="1" spans="1:5">
      <c r="A14" s="154" t="s">
        <v>1301</v>
      </c>
      <c r="B14" s="155">
        <v>0</v>
      </c>
      <c r="C14" s="155">
        <v>0</v>
      </c>
      <c r="D14" s="156">
        <v>0</v>
      </c>
      <c r="E14" s="156">
        <v>0</v>
      </c>
    </row>
    <row r="15" customHeight="1" spans="1:5">
      <c r="A15" s="154" t="s">
        <v>1302</v>
      </c>
      <c r="B15" s="155">
        <v>30000</v>
      </c>
      <c r="C15" s="155">
        <v>13484</v>
      </c>
      <c r="D15" s="156">
        <v>0.449466666666667</v>
      </c>
      <c r="E15" s="156">
        <v>0.388755946374513</v>
      </c>
    </row>
    <row r="16" customHeight="1" spans="1:5">
      <c r="A16" s="154" t="s">
        <v>1303</v>
      </c>
      <c r="B16" s="155">
        <v>0</v>
      </c>
      <c r="C16" s="155">
        <v>8762</v>
      </c>
      <c r="D16" s="156">
        <v>0</v>
      </c>
      <c r="E16" s="156">
        <v>0.263471253307674</v>
      </c>
    </row>
    <row r="17" customHeight="1" spans="1:5">
      <c r="A17" s="154" t="s">
        <v>1304</v>
      </c>
      <c r="B17" s="155">
        <v>0</v>
      </c>
      <c r="C17" s="155">
        <v>5014</v>
      </c>
      <c r="D17" s="156">
        <v>0</v>
      </c>
      <c r="E17" s="156">
        <v>3.28571428571429</v>
      </c>
    </row>
    <row r="18" customHeight="1" spans="1:5">
      <c r="A18" s="154" t="s">
        <v>1305</v>
      </c>
      <c r="B18" s="155">
        <v>0</v>
      </c>
      <c r="C18" s="155">
        <v>141</v>
      </c>
      <c r="D18" s="156">
        <v>0</v>
      </c>
      <c r="E18" s="156">
        <v>0.257769652650823</v>
      </c>
    </row>
    <row r="19" customHeight="1" spans="1:5">
      <c r="A19" s="154" t="s">
        <v>1306</v>
      </c>
      <c r="B19" s="155">
        <v>0</v>
      </c>
      <c r="C19" s="155">
        <v>-433</v>
      </c>
      <c r="D19" s="156">
        <v>0</v>
      </c>
      <c r="E19" s="156">
        <v>0.672360248447205</v>
      </c>
    </row>
    <row r="20" customHeight="1" spans="1:5">
      <c r="A20" s="154" t="s">
        <v>1307</v>
      </c>
      <c r="B20" s="155">
        <v>0</v>
      </c>
      <c r="C20" s="155">
        <v>0</v>
      </c>
      <c r="D20" s="156">
        <v>0</v>
      </c>
      <c r="E20" s="156">
        <v>0</v>
      </c>
    </row>
    <row r="21" customHeight="1" spans="1:5">
      <c r="A21" s="154" t="s">
        <v>1308</v>
      </c>
      <c r="B21" s="155">
        <v>0</v>
      </c>
      <c r="C21" s="155">
        <v>0</v>
      </c>
      <c r="D21" s="156">
        <v>0</v>
      </c>
      <c r="E21" s="156">
        <v>0</v>
      </c>
    </row>
    <row r="22" customHeight="1" spans="1:5">
      <c r="A22" s="154" t="s">
        <v>1309</v>
      </c>
      <c r="B22" s="155">
        <v>0</v>
      </c>
      <c r="C22" s="155">
        <v>0</v>
      </c>
      <c r="D22" s="156">
        <v>0</v>
      </c>
      <c r="E22" s="156">
        <v>0</v>
      </c>
    </row>
    <row r="23" customHeight="1" spans="1:5">
      <c r="A23" s="154" t="s">
        <v>1310</v>
      </c>
      <c r="B23" s="155">
        <v>0</v>
      </c>
      <c r="C23" s="155">
        <v>0</v>
      </c>
      <c r="D23" s="156">
        <v>0</v>
      </c>
      <c r="E23" s="156">
        <v>0</v>
      </c>
    </row>
    <row r="24" customHeight="1" spans="1:5">
      <c r="A24" s="154" t="s">
        <v>1311</v>
      </c>
      <c r="B24" s="155">
        <v>0</v>
      </c>
      <c r="C24" s="155">
        <v>0</v>
      </c>
      <c r="D24" s="156">
        <v>0</v>
      </c>
      <c r="E24" s="156">
        <v>0</v>
      </c>
    </row>
    <row r="25" customHeight="1" spans="1:5">
      <c r="A25" s="154" t="s">
        <v>1312</v>
      </c>
      <c r="B25" s="155">
        <v>0</v>
      </c>
      <c r="C25" s="155">
        <v>0</v>
      </c>
      <c r="D25" s="156">
        <v>0</v>
      </c>
      <c r="E25" s="156">
        <v>0</v>
      </c>
    </row>
    <row r="26" customHeight="1" spans="1:5">
      <c r="A26" s="154" t="s">
        <v>1313</v>
      </c>
      <c r="B26" s="155">
        <v>0</v>
      </c>
      <c r="C26" s="155">
        <v>0</v>
      </c>
      <c r="D26" s="156">
        <v>0</v>
      </c>
      <c r="E26" s="156">
        <v>0</v>
      </c>
    </row>
    <row r="27" customHeight="1" spans="1:5">
      <c r="A27" s="154" t="s">
        <v>1314</v>
      </c>
      <c r="B27" s="155">
        <v>0</v>
      </c>
      <c r="C27" s="155">
        <v>0</v>
      </c>
      <c r="D27" s="156">
        <v>0</v>
      </c>
      <c r="E27" s="156">
        <v>0</v>
      </c>
    </row>
    <row r="28" customHeight="1" spans="1:5">
      <c r="A28" s="154" t="s">
        <v>1315</v>
      </c>
      <c r="B28" s="155">
        <v>0</v>
      </c>
      <c r="C28" s="155">
        <v>0</v>
      </c>
      <c r="D28" s="156">
        <v>0</v>
      </c>
      <c r="E28" s="156">
        <v>0</v>
      </c>
    </row>
    <row r="29" customHeight="1" spans="1:5">
      <c r="A29" s="154" t="s">
        <v>1316</v>
      </c>
      <c r="B29" s="155">
        <v>0</v>
      </c>
      <c r="C29" s="155">
        <v>0</v>
      </c>
      <c r="D29" s="156">
        <v>0</v>
      </c>
      <c r="E29" s="156">
        <v>0</v>
      </c>
    </row>
    <row r="30" customHeight="1" spans="1:5">
      <c r="A30" s="154" t="s">
        <v>1317</v>
      </c>
      <c r="B30" s="155">
        <v>0</v>
      </c>
      <c r="C30" s="155">
        <v>0</v>
      </c>
      <c r="D30" s="156">
        <v>0</v>
      </c>
      <c r="E30" s="156">
        <v>0</v>
      </c>
    </row>
    <row r="31" customHeight="1" spans="1:5">
      <c r="A31" s="154" t="s">
        <v>1318</v>
      </c>
      <c r="B31" s="155">
        <v>0</v>
      </c>
      <c r="C31" s="155">
        <v>0</v>
      </c>
      <c r="D31" s="156">
        <v>0</v>
      </c>
      <c r="E31" s="156">
        <v>0</v>
      </c>
    </row>
    <row r="32" customHeight="1" spans="1:5">
      <c r="A32" s="154" t="s">
        <v>1319</v>
      </c>
      <c r="B32" s="155">
        <v>0</v>
      </c>
      <c r="C32" s="155">
        <v>0</v>
      </c>
      <c r="D32" s="156">
        <v>0</v>
      </c>
      <c r="E32" s="156">
        <v>0</v>
      </c>
    </row>
    <row r="33" customHeight="1" spans="1:5">
      <c r="A33" s="154" t="s">
        <v>1320</v>
      </c>
      <c r="B33" s="155">
        <v>0</v>
      </c>
      <c r="C33" s="155">
        <v>0</v>
      </c>
      <c r="D33" s="156">
        <v>0</v>
      </c>
      <c r="E33" s="156">
        <v>0</v>
      </c>
    </row>
    <row r="34" customHeight="1" spans="1:5">
      <c r="A34" s="154" t="s">
        <v>1321</v>
      </c>
      <c r="B34" s="155">
        <v>0</v>
      </c>
      <c r="C34" s="155">
        <v>0</v>
      </c>
      <c r="D34" s="156">
        <v>0</v>
      </c>
      <c r="E34" s="156">
        <v>0</v>
      </c>
    </row>
    <row r="35" customHeight="1" spans="1:5">
      <c r="A35" s="154" t="s">
        <v>1322</v>
      </c>
      <c r="B35" s="155">
        <v>0</v>
      </c>
      <c r="C35" s="155">
        <v>0</v>
      </c>
      <c r="D35" s="156">
        <v>0</v>
      </c>
      <c r="E35" s="156">
        <v>0</v>
      </c>
    </row>
    <row r="36" customHeight="1" spans="1:5">
      <c r="A36" s="154" t="s">
        <v>1323</v>
      </c>
      <c r="B36" s="155">
        <v>0</v>
      </c>
      <c r="C36" s="155">
        <v>0</v>
      </c>
      <c r="D36" s="156">
        <v>0</v>
      </c>
      <c r="E36" s="156">
        <v>0</v>
      </c>
    </row>
    <row r="37" customHeight="1" spans="1:5">
      <c r="A37" s="154" t="s">
        <v>1324</v>
      </c>
      <c r="B37" s="155">
        <v>0</v>
      </c>
      <c r="C37" s="155">
        <v>0</v>
      </c>
      <c r="D37" s="156">
        <v>0</v>
      </c>
      <c r="E37" s="156">
        <v>0</v>
      </c>
    </row>
    <row r="38" customHeight="1" spans="1:5">
      <c r="A38" s="154" t="s">
        <v>1325</v>
      </c>
      <c r="B38" s="155">
        <v>0</v>
      </c>
      <c r="C38" s="155">
        <v>0</v>
      </c>
      <c r="D38" s="156">
        <v>0</v>
      </c>
      <c r="E38" s="156">
        <v>0</v>
      </c>
    </row>
    <row r="39" customHeight="1" spans="1:5">
      <c r="A39" s="154" t="s">
        <v>1326</v>
      </c>
      <c r="B39" s="155">
        <v>0</v>
      </c>
      <c r="C39" s="155">
        <v>0</v>
      </c>
      <c r="D39" s="156">
        <v>0</v>
      </c>
      <c r="E39" s="156">
        <v>0</v>
      </c>
    </row>
    <row r="40" customHeight="1" spans="1:5">
      <c r="A40" s="154" t="s">
        <v>1327</v>
      </c>
      <c r="B40" s="155">
        <v>0</v>
      </c>
      <c r="C40" s="155">
        <v>0</v>
      </c>
      <c r="D40" s="156">
        <v>0</v>
      </c>
      <c r="E40" s="156">
        <v>0</v>
      </c>
    </row>
    <row r="41" customHeight="1" spans="1:5">
      <c r="A41" s="154" t="s">
        <v>1328</v>
      </c>
      <c r="B41" s="155">
        <v>0</v>
      </c>
      <c r="C41" s="155">
        <v>0</v>
      </c>
      <c r="D41" s="156">
        <v>0</v>
      </c>
      <c r="E41" s="156">
        <v>0</v>
      </c>
    </row>
    <row r="42" customHeight="1" spans="1:5">
      <c r="A42" s="154" t="s">
        <v>1329</v>
      </c>
      <c r="B42" s="155">
        <v>0</v>
      </c>
      <c r="C42" s="155">
        <v>0</v>
      </c>
      <c r="D42" s="156">
        <v>0</v>
      </c>
      <c r="E42" s="156">
        <v>0</v>
      </c>
    </row>
    <row r="43" customHeight="1" spans="1:5">
      <c r="A43" s="154" t="s">
        <v>1330</v>
      </c>
      <c r="B43" s="155">
        <v>400</v>
      </c>
      <c r="C43" s="155">
        <v>96</v>
      </c>
      <c r="D43" s="156">
        <v>0.24</v>
      </c>
      <c r="E43" s="156">
        <v>0</v>
      </c>
    </row>
    <row r="44" customHeight="1" spans="1:5">
      <c r="A44" s="154" t="s">
        <v>1331</v>
      </c>
      <c r="B44" s="155">
        <v>0</v>
      </c>
      <c r="C44" s="155">
        <v>0</v>
      </c>
      <c r="D44" s="156">
        <v>0</v>
      </c>
      <c r="E44" s="156">
        <v>0</v>
      </c>
    </row>
    <row r="45" customHeight="1" spans="1:5">
      <c r="A45" s="154" t="s">
        <v>1332</v>
      </c>
      <c r="B45" s="155">
        <v>0</v>
      </c>
      <c r="C45" s="155">
        <v>0</v>
      </c>
      <c r="D45" s="156">
        <v>0</v>
      </c>
      <c r="E45" s="156">
        <v>0</v>
      </c>
    </row>
    <row r="46" customHeight="1" spans="1:5">
      <c r="A46" s="154" t="s">
        <v>1333</v>
      </c>
      <c r="B46" s="155">
        <v>0</v>
      </c>
      <c r="C46" s="155">
        <v>0</v>
      </c>
      <c r="D46" s="156">
        <v>0</v>
      </c>
      <c r="E46" s="156">
        <v>0</v>
      </c>
    </row>
    <row r="47" customHeight="1" spans="1:5">
      <c r="A47" s="154" t="s">
        <v>1334</v>
      </c>
      <c r="B47" s="155">
        <v>0</v>
      </c>
      <c r="C47" s="155">
        <v>0</v>
      </c>
      <c r="D47" s="156">
        <v>0</v>
      </c>
      <c r="E47" s="156">
        <v>0</v>
      </c>
    </row>
    <row r="48" customHeight="1" spans="1:5">
      <c r="A48" s="154" t="s">
        <v>1335</v>
      </c>
      <c r="B48" s="155">
        <v>0</v>
      </c>
      <c r="C48" s="155">
        <v>0</v>
      </c>
      <c r="D48" s="156">
        <v>0</v>
      </c>
      <c r="E48" s="156">
        <v>0</v>
      </c>
    </row>
    <row r="49" customHeight="1" spans="1:5">
      <c r="A49" s="154" t="s">
        <v>1336</v>
      </c>
      <c r="B49" s="155">
        <v>0</v>
      </c>
      <c r="C49" s="155">
        <v>0</v>
      </c>
      <c r="D49" s="156">
        <v>0</v>
      </c>
      <c r="E49" s="156">
        <v>0</v>
      </c>
    </row>
    <row r="50" customHeight="1" spans="1:5">
      <c r="A50" s="154" t="s">
        <v>1337</v>
      </c>
      <c r="B50" s="155">
        <v>0</v>
      </c>
      <c r="C50" s="155">
        <v>0</v>
      </c>
      <c r="D50" s="156">
        <v>0</v>
      </c>
      <c r="E50" s="156">
        <v>0</v>
      </c>
    </row>
    <row r="51" customHeight="1" spans="1:5">
      <c r="A51" s="154" t="s">
        <v>1338</v>
      </c>
      <c r="B51" s="155">
        <v>0</v>
      </c>
      <c r="C51" s="155">
        <v>0</v>
      </c>
      <c r="D51" s="156">
        <v>0</v>
      </c>
      <c r="E51" s="156">
        <v>0</v>
      </c>
    </row>
    <row r="52" customHeight="1" spans="1:5">
      <c r="A52" s="154" t="s">
        <v>1339</v>
      </c>
      <c r="B52" s="155">
        <v>0</v>
      </c>
      <c r="C52" s="155">
        <v>0</v>
      </c>
      <c r="D52" s="156">
        <v>0</v>
      </c>
      <c r="E52" s="156">
        <v>0</v>
      </c>
    </row>
    <row r="53" customHeight="1" spans="1:5">
      <c r="A53" s="154" t="s">
        <v>1340</v>
      </c>
      <c r="B53" s="155">
        <v>0</v>
      </c>
      <c r="C53" s="155">
        <v>0</v>
      </c>
      <c r="D53" s="156">
        <v>0</v>
      </c>
      <c r="E53" s="156">
        <v>0</v>
      </c>
    </row>
    <row r="54" customHeight="1" spans="1:5">
      <c r="A54" s="154" t="s">
        <v>1341</v>
      </c>
      <c r="B54" s="155">
        <v>0</v>
      </c>
      <c r="C54" s="155">
        <v>0</v>
      </c>
      <c r="D54" s="156">
        <v>0</v>
      </c>
      <c r="E54" s="156">
        <v>0</v>
      </c>
    </row>
    <row r="55" customHeight="1" spans="1:5">
      <c r="A55" s="154" t="s">
        <v>1342</v>
      </c>
      <c r="B55" s="155">
        <v>0</v>
      </c>
      <c r="C55" s="155">
        <v>0</v>
      </c>
      <c r="D55" s="156">
        <v>0</v>
      </c>
      <c r="E55" s="156">
        <v>0</v>
      </c>
    </row>
    <row r="56" customHeight="1" spans="1:5">
      <c r="A56" s="154" t="s">
        <v>1343</v>
      </c>
      <c r="B56" s="155">
        <v>0</v>
      </c>
      <c r="C56" s="155">
        <v>0</v>
      </c>
      <c r="D56" s="156">
        <v>0</v>
      </c>
      <c r="E56" s="156">
        <v>0</v>
      </c>
    </row>
    <row r="57" customHeight="1" spans="1:5">
      <c r="A57" s="154" t="s">
        <v>1344</v>
      </c>
      <c r="B57" s="155">
        <v>0</v>
      </c>
      <c r="C57" s="155">
        <v>0</v>
      </c>
      <c r="D57" s="156">
        <v>0</v>
      </c>
      <c r="E57" s="156">
        <v>0</v>
      </c>
    </row>
    <row r="58" customHeight="1" spans="1:5">
      <c r="A58" s="154" t="s">
        <v>1345</v>
      </c>
      <c r="B58" s="155">
        <v>0</v>
      </c>
      <c r="C58" s="155">
        <v>0</v>
      </c>
      <c r="D58" s="156">
        <v>0</v>
      </c>
      <c r="E58" s="156">
        <v>0</v>
      </c>
    </row>
    <row r="59" customHeight="1" spans="1:5">
      <c r="A59" s="154" t="s">
        <v>1346</v>
      </c>
      <c r="B59" s="155">
        <v>0</v>
      </c>
      <c r="C59" s="155">
        <v>0</v>
      </c>
      <c r="D59" s="156">
        <v>0</v>
      </c>
      <c r="E59" s="156">
        <v>0</v>
      </c>
    </row>
    <row r="60" customHeight="1" spans="1:5">
      <c r="A60" s="154" t="s">
        <v>1347</v>
      </c>
      <c r="B60" s="155">
        <v>0</v>
      </c>
      <c r="C60" s="155">
        <v>0</v>
      </c>
      <c r="D60" s="156">
        <v>0</v>
      </c>
      <c r="E60" s="156">
        <v>0</v>
      </c>
    </row>
    <row r="61" customHeight="1" spans="1:5">
      <c r="A61" s="154" t="s">
        <v>1348</v>
      </c>
      <c r="B61" s="155">
        <v>0</v>
      </c>
      <c r="C61" s="155">
        <v>0</v>
      </c>
      <c r="D61" s="156">
        <v>0</v>
      </c>
      <c r="E61" s="156">
        <v>0</v>
      </c>
    </row>
    <row r="62" customHeight="1" spans="1:5">
      <c r="A62" s="154" t="s">
        <v>1349</v>
      </c>
      <c r="B62" s="155">
        <v>0</v>
      </c>
      <c r="C62" s="155">
        <v>0</v>
      </c>
      <c r="D62" s="156">
        <v>0</v>
      </c>
      <c r="E62" s="156">
        <v>0</v>
      </c>
    </row>
    <row r="63" customHeight="1" spans="1:5">
      <c r="A63" s="154" t="s">
        <v>1350</v>
      </c>
      <c r="B63" s="155">
        <v>0</v>
      </c>
      <c r="C63" s="155">
        <v>0</v>
      </c>
      <c r="D63" s="156">
        <v>0</v>
      </c>
      <c r="E63" s="156">
        <v>0</v>
      </c>
    </row>
    <row r="64" customHeight="1" spans="1:5">
      <c r="A64" s="154" t="s">
        <v>1351</v>
      </c>
      <c r="B64" s="155">
        <v>0</v>
      </c>
      <c r="C64" s="155">
        <v>0</v>
      </c>
      <c r="D64" s="156">
        <v>0</v>
      </c>
      <c r="E64" s="156">
        <v>0</v>
      </c>
    </row>
    <row r="65" customHeight="1" spans="1:5">
      <c r="A65" s="154" t="s">
        <v>1352</v>
      </c>
      <c r="B65" s="155">
        <v>0</v>
      </c>
      <c r="C65" s="155">
        <v>0</v>
      </c>
      <c r="D65" s="156">
        <v>0</v>
      </c>
      <c r="E65" s="156">
        <v>0</v>
      </c>
    </row>
    <row r="66" customHeight="1" spans="1:5">
      <c r="A66" s="154" t="s">
        <v>1353</v>
      </c>
      <c r="B66" s="155">
        <v>0</v>
      </c>
      <c r="C66" s="155">
        <v>0</v>
      </c>
      <c r="D66" s="156">
        <v>0</v>
      </c>
      <c r="E66" s="156">
        <v>0</v>
      </c>
    </row>
    <row r="67" customHeight="1" spans="1:5">
      <c r="A67" s="154" t="s">
        <v>1354</v>
      </c>
      <c r="B67" s="155">
        <v>0</v>
      </c>
      <c r="C67" s="155">
        <v>0</v>
      </c>
      <c r="D67" s="156">
        <v>0</v>
      </c>
      <c r="E67" s="156">
        <v>0</v>
      </c>
    </row>
    <row r="68" customHeight="1" spans="1:5">
      <c r="A68" s="154" t="s">
        <v>1355</v>
      </c>
      <c r="B68" s="155">
        <v>0</v>
      </c>
      <c r="C68" s="155">
        <v>0</v>
      </c>
      <c r="D68" s="156">
        <v>0</v>
      </c>
      <c r="E68" s="156">
        <v>0</v>
      </c>
    </row>
    <row r="69" customHeight="1" spans="1:5">
      <c r="A69" s="154" t="s">
        <v>1356</v>
      </c>
      <c r="B69" s="155">
        <v>0</v>
      </c>
      <c r="C69" s="155">
        <v>0</v>
      </c>
      <c r="D69" s="156">
        <v>0</v>
      </c>
      <c r="E69" s="156">
        <v>0</v>
      </c>
    </row>
    <row r="70" customHeight="1" spans="1:5">
      <c r="A70" s="154" t="s">
        <v>1357</v>
      </c>
      <c r="B70" s="155">
        <v>0</v>
      </c>
      <c r="C70" s="155">
        <v>0</v>
      </c>
      <c r="D70" s="156">
        <v>0</v>
      </c>
      <c r="E70" s="156">
        <v>0</v>
      </c>
    </row>
    <row r="71" customHeight="1" spans="1:5">
      <c r="A71" s="154" t="s">
        <v>1358</v>
      </c>
      <c r="B71" s="155">
        <v>0</v>
      </c>
      <c r="C71" s="155">
        <v>0</v>
      </c>
      <c r="D71" s="156">
        <v>0</v>
      </c>
      <c r="E71" s="156">
        <v>0</v>
      </c>
    </row>
    <row r="72" customHeight="1" spans="1:5">
      <c r="A72" s="154" t="s">
        <v>1359</v>
      </c>
      <c r="B72" s="155">
        <v>0</v>
      </c>
      <c r="C72" s="155">
        <v>0</v>
      </c>
      <c r="D72" s="156">
        <v>0</v>
      </c>
      <c r="E72" s="156">
        <v>0</v>
      </c>
    </row>
    <row r="73" customHeight="1" spans="1:5">
      <c r="A73" s="154" t="str">
        <f t="shared" ref="A73:A85" si="0">""</f>
        <v/>
      </c>
      <c r="B73" s="155">
        <v>0</v>
      </c>
      <c r="C73" s="155">
        <v>0</v>
      </c>
      <c r="D73" s="156">
        <v>0</v>
      </c>
      <c r="E73" s="156">
        <v>0</v>
      </c>
    </row>
    <row r="74" customHeight="1" spans="1:5">
      <c r="A74" s="157" t="s">
        <v>1360</v>
      </c>
      <c r="B74" s="155">
        <v>30400</v>
      </c>
      <c r="C74" s="155">
        <v>13580</v>
      </c>
      <c r="D74" s="156">
        <v>0.446710526315789</v>
      </c>
      <c r="E74" s="156">
        <v>0.390802613024835</v>
      </c>
    </row>
    <row r="75" customHeight="1" spans="1:5">
      <c r="A75" s="158" t="str">
        <f t="shared" si="0"/>
        <v/>
      </c>
      <c r="B75" s="155">
        <v>0</v>
      </c>
      <c r="C75" s="155">
        <v>0</v>
      </c>
      <c r="D75" s="156">
        <v>0</v>
      </c>
      <c r="E75" s="156">
        <v>0</v>
      </c>
    </row>
    <row r="76" customHeight="1" spans="1:5">
      <c r="A76" s="158" t="s">
        <v>1361</v>
      </c>
      <c r="B76" s="155">
        <v>0</v>
      </c>
      <c r="C76" s="155">
        <v>3910</v>
      </c>
      <c r="D76" s="156">
        <v>0</v>
      </c>
      <c r="E76" s="156">
        <v>1.06192286800652</v>
      </c>
    </row>
    <row r="77" customHeight="1" spans="1:5">
      <c r="A77" s="158" t="s">
        <v>1362</v>
      </c>
      <c r="B77" s="155">
        <v>0</v>
      </c>
      <c r="C77" s="155">
        <v>0</v>
      </c>
      <c r="D77" s="156">
        <v>0</v>
      </c>
      <c r="E77" s="156">
        <v>0</v>
      </c>
    </row>
    <row r="78" customHeight="1" spans="1:5">
      <c r="A78" s="158" t="s">
        <v>1363</v>
      </c>
      <c r="B78" s="155">
        <v>0</v>
      </c>
      <c r="C78" s="155">
        <v>0</v>
      </c>
      <c r="D78" s="156">
        <v>0</v>
      </c>
      <c r="E78" s="156">
        <v>0</v>
      </c>
    </row>
    <row r="79" customHeight="1" spans="1:5">
      <c r="A79" s="158" t="s">
        <v>1364</v>
      </c>
      <c r="B79" s="155">
        <v>0</v>
      </c>
      <c r="C79" s="155">
        <v>5313</v>
      </c>
      <c r="D79" s="156">
        <v>0</v>
      </c>
      <c r="E79" s="156">
        <v>1.27777777777778</v>
      </c>
    </row>
    <row r="80" customHeight="1" spans="1:5">
      <c r="A80" s="158" t="s">
        <v>1365</v>
      </c>
      <c r="B80" s="155">
        <v>0</v>
      </c>
      <c r="C80" s="155">
        <v>7360</v>
      </c>
      <c r="D80" s="156">
        <v>0</v>
      </c>
      <c r="E80" s="156">
        <v>0</v>
      </c>
    </row>
    <row r="81" customHeight="1" spans="1:5">
      <c r="A81" s="158" t="s">
        <v>92</v>
      </c>
      <c r="B81" s="155">
        <v>0</v>
      </c>
      <c r="C81" s="155">
        <v>0</v>
      </c>
      <c r="D81" s="156">
        <v>0</v>
      </c>
      <c r="E81" s="156">
        <v>0</v>
      </c>
    </row>
    <row r="82" customHeight="1" spans="1:5">
      <c r="A82" s="154" t="s">
        <v>93</v>
      </c>
      <c r="B82" s="155">
        <v>0</v>
      </c>
      <c r="C82" s="155">
        <v>68290</v>
      </c>
      <c r="D82" s="156">
        <v>0</v>
      </c>
      <c r="E82" s="156">
        <v>1.20867256637168</v>
      </c>
    </row>
    <row r="83" customHeight="1" spans="1:5">
      <c r="A83" s="158" t="s">
        <v>1366</v>
      </c>
      <c r="B83" s="155">
        <v>0</v>
      </c>
      <c r="C83" s="155">
        <v>0</v>
      </c>
      <c r="D83" s="156">
        <v>0</v>
      </c>
      <c r="E83" s="156">
        <v>0</v>
      </c>
    </row>
    <row r="84" customHeight="1" spans="1:5">
      <c r="A84" s="158" t="s">
        <v>1367</v>
      </c>
      <c r="B84" s="155">
        <v>0</v>
      </c>
      <c r="C84" s="155">
        <v>0</v>
      </c>
      <c r="D84" s="156">
        <v>0</v>
      </c>
      <c r="E84" s="156">
        <v>0</v>
      </c>
    </row>
    <row r="85" customHeight="1" spans="1:5">
      <c r="A85" s="158" t="str">
        <f t="shared" si="0"/>
        <v/>
      </c>
      <c r="B85" s="155">
        <v>0</v>
      </c>
      <c r="C85" s="155">
        <v>0</v>
      </c>
      <c r="D85" s="156">
        <v>0</v>
      </c>
      <c r="E85" s="159">
        <v>0</v>
      </c>
    </row>
    <row r="86" customHeight="1" spans="1:5">
      <c r="A86" s="157" t="s">
        <v>1605</v>
      </c>
      <c r="B86" s="155">
        <v>0</v>
      </c>
      <c r="C86" s="155">
        <v>98453</v>
      </c>
      <c r="D86" s="156">
        <v>0</v>
      </c>
      <c r="E86" s="156">
        <v>0.993581527717507</v>
      </c>
    </row>
  </sheetData>
  <sheetProtection insertRows="0" insertColumns="0" deleteColumns="0" deleteRows="0" autoFilter="0"/>
  <mergeCells count="1">
    <mergeCell ref="A1:E1"/>
  </mergeCells>
  <printOptions horizontalCentered="1"/>
  <pageMargins left="0.751388888888889" right="0.751388888888889" top="1" bottom="1" header="0.5" footer="0.5"/>
  <pageSetup paperSize="9" orientation="portrait" horizontalDpi="600"/>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81"/>
  <sheetViews>
    <sheetView showZeros="0" workbookViewId="0">
      <pane ySplit="3" topLeftCell="A259" activePane="bottomLeft" state="frozen"/>
      <selection/>
      <selection pane="bottomLeft" activeCell="L269" sqref="L269"/>
    </sheetView>
  </sheetViews>
  <sheetFormatPr defaultColWidth="9" defaultRowHeight="20.25" customHeight="1" outlineLevelCol="4"/>
  <cols>
    <col min="1" max="1" width="44.375" style="137" customWidth="1"/>
    <col min="2" max="2" width="9.375" style="138" customWidth="1"/>
    <col min="3" max="3" width="7.625" style="138" customWidth="1"/>
    <col min="4" max="4" width="9.375" style="138" customWidth="1"/>
    <col min="5" max="5" width="11.625" style="138" customWidth="1"/>
    <col min="6" max="16384" width="9" style="1"/>
  </cols>
  <sheetData>
    <row r="1" ht="45" customHeight="1" spans="1:5">
      <c r="A1" s="139" t="s">
        <v>1606</v>
      </c>
      <c r="B1" s="140"/>
      <c r="C1" s="140"/>
      <c r="D1" s="140"/>
      <c r="E1" s="141"/>
    </row>
    <row r="2" customHeight="1" spans="1:5">
      <c r="A2" s="142"/>
      <c r="B2" s="143"/>
      <c r="C2" s="143"/>
      <c r="D2" s="143"/>
      <c r="E2" s="144" t="s">
        <v>51</v>
      </c>
    </row>
    <row r="3" ht="39" customHeight="1" spans="1:5">
      <c r="A3" s="145" t="s">
        <v>52</v>
      </c>
      <c r="B3" s="145" t="s">
        <v>53</v>
      </c>
      <c r="C3" s="145" t="s">
        <v>54</v>
      </c>
      <c r="D3" s="145" t="s">
        <v>55</v>
      </c>
      <c r="E3" s="146" t="s">
        <v>56</v>
      </c>
    </row>
    <row r="4" customHeight="1" spans="1:5">
      <c r="A4" s="147" t="s">
        <v>109</v>
      </c>
      <c r="B4" s="148">
        <v>0</v>
      </c>
      <c r="C4" s="148">
        <v>0</v>
      </c>
      <c r="D4" s="149">
        <v>0</v>
      </c>
      <c r="E4" s="149">
        <v>0</v>
      </c>
    </row>
    <row r="5" customHeight="1" spans="1:5">
      <c r="A5" s="147" t="s">
        <v>1368</v>
      </c>
      <c r="B5" s="148">
        <v>0</v>
      </c>
      <c r="C5" s="148">
        <v>0</v>
      </c>
      <c r="D5" s="149">
        <v>0</v>
      </c>
      <c r="E5" s="149">
        <v>0</v>
      </c>
    </row>
    <row r="6" customHeight="1" spans="1:5">
      <c r="A6" s="147" t="s">
        <v>1369</v>
      </c>
      <c r="B6" s="148"/>
      <c r="C6" s="148">
        <v>0</v>
      </c>
      <c r="D6" s="149">
        <v>0</v>
      </c>
      <c r="E6" s="149">
        <v>0</v>
      </c>
    </row>
    <row r="7" customHeight="1" spans="1:5">
      <c r="A7" s="147" t="s">
        <v>1370</v>
      </c>
      <c r="B7" s="148"/>
      <c r="C7" s="148">
        <v>0</v>
      </c>
      <c r="D7" s="149">
        <v>0</v>
      </c>
      <c r="E7" s="149">
        <v>0</v>
      </c>
    </row>
    <row r="8" customHeight="1" spans="1:5">
      <c r="A8" s="147" t="s">
        <v>1371</v>
      </c>
      <c r="B8" s="148"/>
      <c r="C8" s="148">
        <v>0</v>
      </c>
      <c r="D8" s="149">
        <v>0</v>
      </c>
      <c r="E8" s="149">
        <v>0</v>
      </c>
    </row>
    <row r="9" customHeight="1" spans="1:5">
      <c r="A9" s="147" t="s">
        <v>1372</v>
      </c>
      <c r="B9" s="148"/>
      <c r="C9" s="148">
        <v>0</v>
      </c>
      <c r="D9" s="149">
        <v>0</v>
      </c>
      <c r="E9" s="149">
        <v>0</v>
      </c>
    </row>
    <row r="10" customHeight="1" spans="1:5">
      <c r="A10" s="147" t="s">
        <v>1373</v>
      </c>
      <c r="B10" s="148"/>
      <c r="C10" s="148">
        <v>0</v>
      </c>
      <c r="D10" s="149">
        <v>0</v>
      </c>
      <c r="E10" s="149">
        <v>0</v>
      </c>
    </row>
    <row r="11" customHeight="1" spans="1:5">
      <c r="A11" s="147" t="s">
        <v>1374</v>
      </c>
      <c r="B11" s="148"/>
      <c r="C11" s="148">
        <v>0</v>
      </c>
      <c r="D11" s="149">
        <v>0</v>
      </c>
      <c r="E11" s="149">
        <v>0</v>
      </c>
    </row>
    <row r="12" customHeight="1" spans="1:5">
      <c r="A12" s="147" t="s">
        <v>110</v>
      </c>
      <c r="B12" s="148">
        <v>3</v>
      </c>
      <c r="C12" s="148">
        <v>1</v>
      </c>
      <c r="D12" s="149">
        <v>0.333333333333333</v>
      </c>
      <c r="E12" s="149">
        <v>0.03125</v>
      </c>
    </row>
    <row r="13" customHeight="1" spans="1:5">
      <c r="A13" s="147" t="s">
        <v>1375</v>
      </c>
      <c r="B13" s="148">
        <v>3</v>
      </c>
      <c r="C13" s="148">
        <v>1</v>
      </c>
      <c r="D13" s="149">
        <v>0.333333333333333</v>
      </c>
      <c r="E13" s="149">
        <v>0.03125</v>
      </c>
    </row>
    <row r="14" customHeight="1" spans="1:5">
      <c r="A14" s="147" t="s">
        <v>1376</v>
      </c>
      <c r="B14" s="148"/>
      <c r="C14" s="148">
        <v>1</v>
      </c>
      <c r="D14" s="149">
        <v>0</v>
      </c>
      <c r="E14" s="149">
        <v>0</v>
      </c>
    </row>
    <row r="15" customHeight="1" spans="1:5">
      <c r="A15" s="147" t="s">
        <v>1377</v>
      </c>
      <c r="B15" s="148"/>
      <c r="C15" s="148">
        <v>0</v>
      </c>
      <c r="D15" s="149">
        <v>0</v>
      </c>
      <c r="E15" s="149">
        <v>0</v>
      </c>
    </row>
    <row r="16" customHeight="1" spans="1:5">
      <c r="A16" s="147" t="s">
        <v>1378</v>
      </c>
      <c r="B16" s="148"/>
      <c r="C16" s="148">
        <v>0</v>
      </c>
      <c r="D16" s="149">
        <v>0</v>
      </c>
      <c r="E16" s="149">
        <v>0</v>
      </c>
    </row>
    <row r="17" customHeight="1" spans="1:5">
      <c r="A17" s="147" t="s">
        <v>1379</v>
      </c>
      <c r="B17" s="148"/>
      <c r="C17" s="148">
        <v>0</v>
      </c>
      <c r="D17" s="149">
        <v>0</v>
      </c>
      <c r="E17" s="149">
        <v>0</v>
      </c>
    </row>
    <row r="18" customHeight="1" spans="1:5">
      <c r="A18" s="147" t="s">
        <v>1380</v>
      </c>
      <c r="B18" s="148"/>
      <c r="C18" s="148">
        <v>0</v>
      </c>
      <c r="D18" s="149">
        <v>0</v>
      </c>
      <c r="E18" s="149">
        <v>0</v>
      </c>
    </row>
    <row r="19" customHeight="1" spans="1:5">
      <c r="A19" s="147" t="s">
        <v>1381</v>
      </c>
      <c r="B19" s="148">
        <v>0</v>
      </c>
      <c r="C19" s="148">
        <v>0</v>
      </c>
      <c r="D19" s="149">
        <v>0</v>
      </c>
      <c r="E19" s="149">
        <v>0</v>
      </c>
    </row>
    <row r="20" customHeight="1" spans="1:5">
      <c r="A20" s="147" t="s">
        <v>1382</v>
      </c>
      <c r="B20" s="148"/>
      <c r="C20" s="148">
        <v>0</v>
      </c>
      <c r="D20" s="149">
        <v>0</v>
      </c>
      <c r="E20" s="149">
        <v>0</v>
      </c>
    </row>
    <row r="21" customHeight="1" spans="1:5">
      <c r="A21" s="147" t="s">
        <v>1383</v>
      </c>
      <c r="B21" s="148"/>
      <c r="C21" s="148">
        <v>0</v>
      </c>
      <c r="D21" s="149">
        <v>0</v>
      </c>
      <c r="E21" s="149">
        <v>0</v>
      </c>
    </row>
    <row r="22" customHeight="1" spans="1:5">
      <c r="A22" s="147" t="s">
        <v>1384</v>
      </c>
      <c r="B22" s="148"/>
      <c r="C22" s="148">
        <v>0</v>
      </c>
      <c r="D22" s="149">
        <v>0</v>
      </c>
      <c r="E22" s="149">
        <v>0</v>
      </c>
    </row>
    <row r="23" customHeight="1" spans="1:5">
      <c r="A23" s="147" t="s">
        <v>1385</v>
      </c>
      <c r="B23" s="148"/>
      <c r="C23" s="148">
        <v>0</v>
      </c>
      <c r="D23" s="149">
        <v>0</v>
      </c>
      <c r="E23" s="149">
        <v>0</v>
      </c>
    </row>
    <row r="24" customHeight="1" spans="1:5">
      <c r="A24" s="147" t="s">
        <v>1386</v>
      </c>
      <c r="B24" s="148"/>
      <c r="C24" s="148">
        <v>0</v>
      </c>
      <c r="D24" s="149">
        <v>0</v>
      </c>
      <c r="E24" s="149">
        <v>0</v>
      </c>
    </row>
    <row r="25" ht="30" customHeight="1" spans="1:5">
      <c r="A25" s="147" t="s">
        <v>1387</v>
      </c>
      <c r="B25" s="148">
        <v>0</v>
      </c>
      <c r="C25" s="148">
        <v>0</v>
      </c>
      <c r="D25" s="149">
        <v>0</v>
      </c>
      <c r="E25" s="149">
        <v>0</v>
      </c>
    </row>
    <row r="26" customHeight="1" spans="1:5">
      <c r="A26" s="147" t="s">
        <v>1388</v>
      </c>
      <c r="B26" s="148"/>
      <c r="C26" s="148">
        <v>0</v>
      </c>
      <c r="D26" s="149">
        <v>0</v>
      </c>
      <c r="E26" s="149">
        <v>0</v>
      </c>
    </row>
    <row r="27" ht="30" customHeight="1" spans="1:5">
      <c r="A27" s="147" t="s">
        <v>1389</v>
      </c>
      <c r="B27" s="148"/>
      <c r="C27" s="148">
        <v>0</v>
      </c>
      <c r="D27" s="149">
        <v>0</v>
      </c>
      <c r="E27" s="149">
        <v>0</v>
      </c>
    </row>
    <row r="28" customHeight="1" spans="1:5">
      <c r="A28" s="147" t="s">
        <v>111</v>
      </c>
      <c r="B28" s="148">
        <v>1781</v>
      </c>
      <c r="C28" s="148">
        <v>784</v>
      </c>
      <c r="D28" s="149">
        <v>0.440202133632791</v>
      </c>
      <c r="E28" s="149">
        <v>0.701252236135957</v>
      </c>
    </row>
    <row r="29" customHeight="1" spans="1:5">
      <c r="A29" s="147" t="s">
        <v>1390</v>
      </c>
      <c r="B29" s="148">
        <v>1781</v>
      </c>
      <c r="C29" s="148">
        <v>784</v>
      </c>
      <c r="D29" s="149">
        <v>0.440202133632791</v>
      </c>
      <c r="E29" s="149">
        <v>0.701252236135957</v>
      </c>
    </row>
    <row r="30" customHeight="1" spans="1:5">
      <c r="A30" s="147" t="s">
        <v>1391</v>
      </c>
      <c r="B30" s="148"/>
      <c r="C30" s="148">
        <v>283</v>
      </c>
      <c r="D30" s="149">
        <v>0</v>
      </c>
      <c r="E30" s="149">
        <v>0.506261180679785</v>
      </c>
    </row>
    <row r="31" customHeight="1" spans="1:5">
      <c r="A31" s="147" t="s">
        <v>1392</v>
      </c>
      <c r="B31" s="148"/>
      <c r="C31" s="148">
        <v>501</v>
      </c>
      <c r="D31" s="149">
        <v>0</v>
      </c>
      <c r="E31" s="149">
        <v>0.896243291592129</v>
      </c>
    </row>
    <row r="32" customHeight="1" spans="1:5">
      <c r="A32" s="147" t="s">
        <v>1393</v>
      </c>
      <c r="B32" s="148"/>
      <c r="C32" s="148">
        <v>0</v>
      </c>
      <c r="D32" s="149">
        <v>0</v>
      </c>
      <c r="E32" s="149">
        <v>0</v>
      </c>
    </row>
    <row r="33" customHeight="1" spans="1:5">
      <c r="A33" s="147" t="s">
        <v>1394</v>
      </c>
      <c r="B33" s="148">
        <v>0</v>
      </c>
      <c r="C33" s="148">
        <v>0</v>
      </c>
      <c r="D33" s="149">
        <v>0</v>
      </c>
      <c r="E33" s="149">
        <v>0</v>
      </c>
    </row>
    <row r="34" customHeight="1" spans="1:5">
      <c r="A34" s="147" t="s">
        <v>1391</v>
      </c>
      <c r="B34" s="148"/>
      <c r="C34" s="148">
        <v>0</v>
      </c>
      <c r="D34" s="149">
        <v>0</v>
      </c>
      <c r="E34" s="149">
        <v>0</v>
      </c>
    </row>
    <row r="35" customHeight="1" spans="1:5">
      <c r="A35" s="147" t="s">
        <v>1392</v>
      </c>
      <c r="B35" s="148"/>
      <c r="C35" s="148">
        <v>0</v>
      </c>
      <c r="D35" s="149">
        <v>0</v>
      </c>
      <c r="E35" s="149">
        <v>0</v>
      </c>
    </row>
    <row r="36" customHeight="1" spans="1:5">
      <c r="A36" s="147" t="s">
        <v>1395</v>
      </c>
      <c r="B36" s="148"/>
      <c r="C36" s="148">
        <v>0</v>
      </c>
      <c r="D36" s="149">
        <v>0</v>
      </c>
      <c r="E36" s="149">
        <v>0</v>
      </c>
    </row>
    <row r="37" customHeight="1" spans="1:5">
      <c r="A37" s="147" t="s">
        <v>1396</v>
      </c>
      <c r="B37" s="148">
        <v>0</v>
      </c>
      <c r="C37" s="148">
        <v>0</v>
      </c>
      <c r="D37" s="149">
        <v>0</v>
      </c>
      <c r="E37" s="149">
        <v>0</v>
      </c>
    </row>
    <row r="38" customHeight="1" spans="1:5">
      <c r="A38" s="147" t="s">
        <v>1392</v>
      </c>
      <c r="B38" s="148"/>
      <c r="C38" s="148">
        <v>0</v>
      </c>
      <c r="D38" s="149">
        <v>0</v>
      </c>
      <c r="E38" s="149">
        <v>0</v>
      </c>
    </row>
    <row r="39" ht="30" customHeight="1" spans="1:5">
      <c r="A39" s="147" t="s">
        <v>1397</v>
      </c>
      <c r="B39" s="148"/>
      <c r="C39" s="148">
        <v>0</v>
      </c>
      <c r="D39" s="149">
        <v>0</v>
      </c>
      <c r="E39" s="149">
        <v>0</v>
      </c>
    </row>
    <row r="40" customHeight="1" spans="1:5">
      <c r="A40" s="147" t="s">
        <v>113</v>
      </c>
      <c r="B40" s="148">
        <v>0</v>
      </c>
      <c r="C40" s="148">
        <v>0</v>
      </c>
      <c r="D40" s="149">
        <v>0</v>
      </c>
      <c r="E40" s="149">
        <v>0</v>
      </c>
    </row>
    <row r="41" customHeight="1" spans="1:5">
      <c r="A41" s="147" t="s">
        <v>1398</v>
      </c>
      <c r="B41" s="148">
        <v>0</v>
      </c>
      <c r="C41" s="148">
        <v>0</v>
      </c>
      <c r="D41" s="149">
        <v>0</v>
      </c>
      <c r="E41" s="149">
        <v>0</v>
      </c>
    </row>
    <row r="42" customHeight="1" spans="1:5">
      <c r="A42" s="147" t="s">
        <v>1399</v>
      </c>
      <c r="B42" s="148"/>
      <c r="C42" s="148">
        <v>0</v>
      </c>
      <c r="D42" s="149">
        <v>0</v>
      </c>
      <c r="E42" s="149">
        <v>0</v>
      </c>
    </row>
    <row r="43" customHeight="1" spans="1:5">
      <c r="A43" s="147" t="s">
        <v>1400</v>
      </c>
      <c r="B43" s="148"/>
      <c r="C43" s="148">
        <v>0</v>
      </c>
      <c r="D43" s="149">
        <v>0</v>
      </c>
      <c r="E43" s="149">
        <v>0</v>
      </c>
    </row>
    <row r="44" customHeight="1" spans="1:5">
      <c r="A44" s="147" t="s">
        <v>1401</v>
      </c>
      <c r="B44" s="148"/>
      <c r="C44" s="148">
        <v>0</v>
      </c>
      <c r="D44" s="149">
        <v>0</v>
      </c>
      <c r="E44" s="149">
        <v>0</v>
      </c>
    </row>
    <row r="45" customHeight="1" spans="1:5">
      <c r="A45" s="147" t="s">
        <v>1402</v>
      </c>
      <c r="B45" s="148"/>
      <c r="C45" s="148">
        <v>0</v>
      </c>
      <c r="D45" s="149">
        <v>0</v>
      </c>
      <c r="E45" s="149">
        <v>0</v>
      </c>
    </row>
    <row r="46" customHeight="1" spans="1:5">
      <c r="A46" s="147" t="s">
        <v>1403</v>
      </c>
      <c r="B46" s="148">
        <v>0</v>
      </c>
      <c r="C46" s="148">
        <v>0</v>
      </c>
      <c r="D46" s="149">
        <v>0</v>
      </c>
      <c r="E46" s="149">
        <v>0</v>
      </c>
    </row>
    <row r="47" customHeight="1" spans="1:5">
      <c r="A47" s="147" t="s">
        <v>1404</v>
      </c>
      <c r="B47" s="148"/>
      <c r="C47" s="148">
        <v>0</v>
      </c>
      <c r="D47" s="149">
        <v>0</v>
      </c>
      <c r="E47" s="149">
        <v>0</v>
      </c>
    </row>
    <row r="48" customHeight="1" spans="1:5">
      <c r="A48" s="147" t="s">
        <v>1405</v>
      </c>
      <c r="B48" s="148"/>
      <c r="C48" s="148">
        <v>0</v>
      </c>
      <c r="D48" s="149">
        <v>0</v>
      </c>
      <c r="E48" s="149">
        <v>0</v>
      </c>
    </row>
    <row r="49" customHeight="1" spans="1:5">
      <c r="A49" s="147" t="s">
        <v>1406</v>
      </c>
      <c r="B49" s="148"/>
      <c r="C49" s="148">
        <v>0</v>
      </c>
      <c r="D49" s="149">
        <v>0</v>
      </c>
      <c r="E49" s="149">
        <v>0</v>
      </c>
    </row>
    <row r="50" customHeight="1" spans="1:5">
      <c r="A50" s="147" t="s">
        <v>1407</v>
      </c>
      <c r="B50" s="148"/>
      <c r="C50" s="148">
        <v>0</v>
      </c>
      <c r="D50" s="149">
        <v>0</v>
      </c>
      <c r="E50" s="149">
        <v>0</v>
      </c>
    </row>
    <row r="51" customHeight="1" spans="1:5">
      <c r="A51" s="147" t="s">
        <v>114</v>
      </c>
      <c r="B51" s="148">
        <v>3333</v>
      </c>
      <c r="C51" s="148">
        <v>8040</v>
      </c>
      <c r="D51" s="149">
        <v>2.41224122412241</v>
      </c>
      <c r="E51" s="149">
        <v>0.472468707762825</v>
      </c>
    </row>
    <row r="52" customHeight="1" spans="1:5">
      <c r="A52" s="147" t="s">
        <v>1408</v>
      </c>
      <c r="B52" s="148">
        <v>2933</v>
      </c>
      <c r="C52" s="148">
        <v>2840</v>
      </c>
      <c r="D52" s="149">
        <v>0.968291851346744</v>
      </c>
      <c r="E52" s="149">
        <v>0.166891931597814</v>
      </c>
    </row>
    <row r="53" customHeight="1" spans="1:5">
      <c r="A53" s="147" t="s">
        <v>1409</v>
      </c>
      <c r="B53" s="148"/>
      <c r="C53" s="148">
        <v>21</v>
      </c>
      <c r="D53" s="149">
        <v>0</v>
      </c>
      <c r="E53" s="149">
        <v>0.00185185185185185</v>
      </c>
    </row>
    <row r="54" customHeight="1" spans="1:5">
      <c r="A54" s="147" t="s">
        <v>1410</v>
      </c>
      <c r="B54" s="148"/>
      <c r="C54" s="148">
        <v>0</v>
      </c>
      <c r="D54" s="149">
        <v>0</v>
      </c>
      <c r="E54" s="149">
        <v>0</v>
      </c>
    </row>
    <row r="55" customHeight="1" spans="1:5">
      <c r="A55" s="147" t="s">
        <v>1411</v>
      </c>
      <c r="B55" s="148"/>
      <c r="C55" s="148">
        <v>0</v>
      </c>
      <c r="D55" s="149">
        <v>0</v>
      </c>
      <c r="E55" s="149">
        <v>0</v>
      </c>
    </row>
    <row r="56" customHeight="1" spans="1:5">
      <c r="A56" s="147" t="s">
        <v>1412</v>
      </c>
      <c r="B56" s="148"/>
      <c r="C56" s="148">
        <v>0</v>
      </c>
      <c r="D56" s="149">
        <v>0</v>
      </c>
      <c r="E56" s="149">
        <v>0</v>
      </c>
    </row>
    <row r="57" customHeight="1" spans="1:5">
      <c r="A57" s="147" t="s">
        <v>1413</v>
      </c>
      <c r="B57" s="148"/>
      <c r="C57" s="148">
        <v>375</v>
      </c>
      <c r="D57" s="149">
        <v>0</v>
      </c>
      <c r="E57" s="149">
        <v>3.78787878787879</v>
      </c>
    </row>
    <row r="58" customHeight="1" spans="1:5">
      <c r="A58" s="147" t="s">
        <v>1414</v>
      </c>
      <c r="B58" s="148"/>
      <c r="C58" s="148">
        <v>0</v>
      </c>
      <c r="D58" s="149">
        <v>0</v>
      </c>
      <c r="E58" s="149">
        <v>0</v>
      </c>
    </row>
    <row r="59" customHeight="1" spans="1:5">
      <c r="A59" s="147" t="s">
        <v>1415</v>
      </c>
      <c r="B59" s="148"/>
      <c r="C59" s="148">
        <v>0</v>
      </c>
      <c r="D59" s="149">
        <v>0</v>
      </c>
      <c r="E59" s="149">
        <v>0</v>
      </c>
    </row>
    <row r="60" customHeight="1" spans="1:5">
      <c r="A60" s="147" t="s">
        <v>1416</v>
      </c>
      <c r="B60" s="148"/>
      <c r="C60" s="148">
        <v>0</v>
      </c>
      <c r="D60" s="149">
        <v>0</v>
      </c>
      <c r="E60" s="149">
        <v>0</v>
      </c>
    </row>
    <row r="61" customHeight="1" spans="1:5">
      <c r="A61" s="147" t="s">
        <v>1417</v>
      </c>
      <c r="B61" s="148"/>
      <c r="C61" s="148">
        <v>945</v>
      </c>
      <c r="D61" s="149">
        <v>0</v>
      </c>
      <c r="E61" s="149">
        <v>2.3625</v>
      </c>
    </row>
    <row r="62" customHeight="1" spans="1:5">
      <c r="A62" s="147" t="s">
        <v>1418</v>
      </c>
      <c r="B62" s="148"/>
      <c r="C62" s="148">
        <v>0</v>
      </c>
      <c r="D62" s="149">
        <v>0</v>
      </c>
      <c r="E62" s="149">
        <v>0</v>
      </c>
    </row>
    <row r="63" customHeight="1" spans="1:5">
      <c r="A63" s="147" t="s">
        <v>969</v>
      </c>
      <c r="B63" s="148"/>
      <c r="C63" s="148">
        <v>0</v>
      </c>
      <c r="D63" s="149">
        <v>0</v>
      </c>
      <c r="E63" s="149">
        <v>0</v>
      </c>
    </row>
    <row r="64" customHeight="1" spans="1:5">
      <c r="A64" s="147" t="s">
        <v>1419</v>
      </c>
      <c r="B64" s="148"/>
      <c r="C64" s="148">
        <v>1048</v>
      </c>
      <c r="D64" s="149">
        <v>0</v>
      </c>
      <c r="E64" s="149">
        <v>0</v>
      </c>
    </row>
    <row r="65" customHeight="1" spans="1:5">
      <c r="A65" s="147" t="s">
        <v>1420</v>
      </c>
      <c r="B65" s="148"/>
      <c r="C65" s="148">
        <v>451</v>
      </c>
      <c r="D65" s="149">
        <v>0</v>
      </c>
      <c r="E65" s="149">
        <v>0</v>
      </c>
    </row>
    <row r="66" customHeight="1" spans="1:5">
      <c r="A66" s="147" t="s">
        <v>1421</v>
      </c>
      <c r="B66" s="148"/>
      <c r="C66" s="148">
        <v>0</v>
      </c>
      <c r="D66" s="149">
        <v>0</v>
      </c>
      <c r="E66" s="149">
        <v>0</v>
      </c>
    </row>
    <row r="67" customHeight="1" spans="1:5">
      <c r="A67" s="147" t="s">
        <v>1422</v>
      </c>
      <c r="B67" s="148"/>
      <c r="C67" s="148">
        <v>0</v>
      </c>
      <c r="D67" s="149">
        <v>0</v>
      </c>
      <c r="E67" s="149">
        <v>0</v>
      </c>
    </row>
    <row r="68" customHeight="1" spans="1:5">
      <c r="A68" s="147" t="s">
        <v>1423</v>
      </c>
      <c r="B68" s="148">
        <v>0</v>
      </c>
      <c r="C68" s="148">
        <v>0</v>
      </c>
      <c r="D68" s="149">
        <v>0</v>
      </c>
      <c r="E68" s="149">
        <v>0</v>
      </c>
    </row>
    <row r="69" customHeight="1" spans="1:5">
      <c r="A69" s="147" t="s">
        <v>1409</v>
      </c>
      <c r="B69" s="148"/>
      <c r="C69" s="148">
        <v>0</v>
      </c>
      <c r="D69" s="149">
        <v>0</v>
      </c>
      <c r="E69" s="149">
        <v>0</v>
      </c>
    </row>
    <row r="70" customHeight="1" spans="1:5">
      <c r="A70" s="147" t="s">
        <v>1410</v>
      </c>
      <c r="B70" s="148"/>
      <c r="C70" s="148">
        <v>0</v>
      </c>
      <c r="D70" s="149">
        <v>0</v>
      </c>
      <c r="E70" s="149">
        <v>0</v>
      </c>
    </row>
    <row r="71" customHeight="1" spans="1:5">
      <c r="A71" s="147" t="s">
        <v>1424</v>
      </c>
      <c r="B71" s="148"/>
      <c r="C71" s="148">
        <v>0</v>
      </c>
      <c r="D71" s="149">
        <v>0</v>
      </c>
      <c r="E71" s="149">
        <v>0</v>
      </c>
    </row>
    <row r="72" customHeight="1" spans="1:5">
      <c r="A72" s="147" t="s">
        <v>1425</v>
      </c>
      <c r="B72" s="148">
        <v>0</v>
      </c>
      <c r="C72" s="148">
        <v>0</v>
      </c>
      <c r="D72" s="149">
        <v>0</v>
      </c>
      <c r="E72" s="149">
        <v>0</v>
      </c>
    </row>
    <row r="73" customHeight="1" spans="1:5">
      <c r="A73" s="147" t="s">
        <v>1426</v>
      </c>
      <c r="B73" s="148">
        <v>0</v>
      </c>
      <c r="C73" s="148">
        <v>0</v>
      </c>
      <c r="D73" s="149">
        <v>0</v>
      </c>
      <c r="E73" s="149">
        <v>0</v>
      </c>
    </row>
    <row r="74" customHeight="1" spans="1:5">
      <c r="A74" s="147" t="s">
        <v>1427</v>
      </c>
      <c r="B74" s="148"/>
      <c r="C74" s="148">
        <v>0</v>
      </c>
      <c r="D74" s="149">
        <v>0</v>
      </c>
      <c r="E74" s="149">
        <v>0</v>
      </c>
    </row>
    <row r="75" customHeight="1" spans="1:5">
      <c r="A75" s="147" t="s">
        <v>1428</v>
      </c>
      <c r="B75" s="148"/>
      <c r="C75" s="148">
        <v>0</v>
      </c>
      <c r="D75" s="149">
        <v>0</v>
      </c>
      <c r="E75" s="149">
        <v>0</v>
      </c>
    </row>
    <row r="76" customHeight="1" spans="1:5">
      <c r="A76" s="147" t="s">
        <v>1429</v>
      </c>
      <c r="B76" s="148"/>
      <c r="C76" s="148">
        <v>0</v>
      </c>
      <c r="D76" s="149">
        <v>0</v>
      </c>
      <c r="E76" s="149">
        <v>0</v>
      </c>
    </row>
    <row r="77" customHeight="1" spans="1:5">
      <c r="A77" s="147" t="s">
        <v>1430</v>
      </c>
      <c r="B77" s="148"/>
      <c r="C77" s="148">
        <v>0</v>
      </c>
      <c r="D77" s="149">
        <v>0</v>
      </c>
      <c r="E77" s="149">
        <v>0</v>
      </c>
    </row>
    <row r="78" customHeight="1" spans="1:5">
      <c r="A78" s="147" t="s">
        <v>1431</v>
      </c>
      <c r="B78" s="148"/>
      <c r="C78" s="148">
        <v>0</v>
      </c>
      <c r="D78" s="149">
        <v>0</v>
      </c>
      <c r="E78" s="149">
        <v>0</v>
      </c>
    </row>
    <row r="79" customHeight="1" spans="1:5">
      <c r="A79" s="147" t="s">
        <v>1432</v>
      </c>
      <c r="B79" s="148">
        <v>400</v>
      </c>
      <c r="C79" s="148">
        <v>0</v>
      </c>
      <c r="D79" s="149">
        <v>0</v>
      </c>
      <c r="E79" s="149">
        <v>0</v>
      </c>
    </row>
    <row r="80" customHeight="1" spans="1:5">
      <c r="A80" s="147" t="s">
        <v>1433</v>
      </c>
      <c r="B80" s="148"/>
      <c r="C80" s="148">
        <v>0</v>
      </c>
      <c r="D80" s="149">
        <v>0</v>
      </c>
      <c r="E80" s="149">
        <v>0</v>
      </c>
    </row>
    <row r="81" customHeight="1" spans="1:5">
      <c r="A81" s="147" t="s">
        <v>1434</v>
      </c>
      <c r="B81" s="148"/>
      <c r="C81" s="148">
        <v>0</v>
      </c>
      <c r="D81" s="149">
        <v>0</v>
      </c>
      <c r="E81" s="149">
        <v>0</v>
      </c>
    </row>
    <row r="82" customHeight="1" spans="1:5">
      <c r="A82" s="147" t="s">
        <v>1435</v>
      </c>
      <c r="B82" s="148"/>
      <c r="C82" s="148">
        <v>0</v>
      </c>
      <c r="D82" s="149">
        <v>0</v>
      </c>
      <c r="E82" s="149">
        <v>0</v>
      </c>
    </row>
    <row r="83" customHeight="1" spans="1:5">
      <c r="A83" s="147" t="s">
        <v>1436</v>
      </c>
      <c r="B83" s="148">
        <v>0</v>
      </c>
      <c r="C83" s="148">
        <v>0</v>
      </c>
      <c r="D83" s="149">
        <v>0</v>
      </c>
      <c r="E83" s="149">
        <v>0</v>
      </c>
    </row>
    <row r="84" customHeight="1" spans="1:5">
      <c r="A84" s="147" t="s">
        <v>1437</v>
      </c>
      <c r="B84" s="148"/>
      <c r="C84" s="148">
        <v>0</v>
      </c>
      <c r="D84" s="149">
        <v>0</v>
      </c>
      <c r="E84" s="149">
        <v>0</v>
      </c>
    </row>
    <row r="85" customHeight="1" spans="1:5">
      <c r="A85" s="147" t="s">
        <v>1438</v>
      </c>
      <c r="B85" s="148"/>
      <c r="C85" s="148">
        <v>0</v>
      </c>
      <c r="D85" s="149">
        <v>0</v>
      </c>
      <c r="E85" s="149">
        <v>0</v>
      </c>
    </row>
    <row r="86" customHeight="1" spans="1:5">
      <c r="A86" s="147" t="s">
        <v>1439</v>
      </c>
      <c r="B86" s="148"/>
      <c r="C86" s="148">
        <v>0</v>
      </c>
      <c r="D86" s="149">
        <v>0</v>
      </c>
      <c r="E86" s="149">
        <v>0</v>
      </c>
    </row>
    <row r="87" customHeight="1" spans="1:5">
      <c r="A87" s="147" t="s">
        <v>1440</v>
      </c>
      <c r="B87" s="148">
        <v>0</v>
      </c>
      <c r="C87" s="148">
        <v>5200</v>
      </c>
      <c r="D87" s="149">
        <v>0</v>
      </c>
      <c r="E87" s="149">
        <v>0</v>
      </c>
    </row>
    <row r="88" customHeight="1" spans="1:5">
      <c r="A88" s="147" t="s">
        <v>1437</v>
      </c>
      <c r="B88" s="148"/>
      <c r="C88" s="148">
        <v>0</v>
      </c>
      <c r="D88" s="149">
        <v>0</v>
      </c>
      <c r="E88" s="149">
        <v>0</v>
      </c>
    </row>
    <row r="89" customHeight="1" spans="1:5">
      <c r="A89" s="147" t="s">
        <v>1438</v>
      </c>
      <c r="B89" s="148"/>
      <c r="C89" s="148">
        <v>0</v>
      </c>
      <c r="D89" s="149">
        <v>0</v>
      </c>
      <c r="E89" s="149">
        <v>0</v>
      </c>
    </row>
    <row r="90" customHeight="1" spans="1:5">
      <c r="A90" s="147" t="s">
        <v>1441</v>
      </c>
      <c r="B90" s="148"/>
      <c r="C90" s="148">
        <v>5200</v>
      </c>
      <c r="D90" s="149">
        <v>0</v>
      </c>
      <c r="E90" s="149">
        <v>0</v>
      </c>
    </row>
    <row r="91" customHeight="1" spans="1:5">
      <c r="A91" s="147" t="s">
        <v>1442</v>
      </c>
      <c r="B91" s="148">
        <v>0</v>
      </c>
      <c r="C91" s="148">
        <v>0</v>
      </c>
      <c r="D91" s="149">
        <v>0</v>
      </c>
      <c r="E91" s="149">
        <v>0</v>
      </c>
    </row>
    <row r="92" customHeight="1" spans="1:5">
      <c r="A92" s="147" t="s">
        <v>1443</v>
      </c>
      <c r="B92" s="148"/>
      <c r="C92" s="148">
        <v>0</v>
      </c>
      <c r="D92" s="149">
        <v>0</v>
      </c>
      <c r="E92" s="149">
        <v>0</v>
      </c>
    </row>
    <row r="93" customHeight="1" spans="1:5">
      <c r="A93" s="147" t="s">
        <v>1444</v>
      </c>
      <c r="B93" s="148"/>
      <c r="C93" s="148">
        <v>0</v>
      </c>
      <c r="D93" s="149">
        <v>0</v>
      </c>
      <c r="E93" s="149">
        <v>0</v>
      </c>
    </row>
    <row r="94" customHeight="1" spans="1:5">
      <c r="A94" s="147" t="s">
        <v>1445</v>
      </c>
      <c r="B94" s="148"/>
      <c r="C94" s="148">
        <v>0</v>
      </c>
      <c r="D94" s="149">
        <v>0</v>
      </c>
      <c r="E94" s="149">
        <v>0</v>
      </c>
    </row>
    <row r="95" customHeight="1" spans="1:5">
      <c r="A95" s="147" t="s">
        <v>1446</v>
      </c>
      <c r="B95" s="148"/>
      <c r="C95" s="148">
        <v>0</v>
      </c>
      <c r="D95" s="149">
        <v>0</v>
      </c>
      <c r="E95" s="149">
        <v>0</v>
      </c>
    </row>
    <row r="96" customHeight="1" spans="1:5">
      <c r="A96" s="147" t="s">
        <v>1447</v>
      </c>
      <c r="B96" s="148"/>
      <c r="C96" s="148">
        <v>0</v>
      </c>
      <c r="D96" s="149">
        <v>0</v>
      </c>
      <c r="E96" s="149">
        <v>0</v>
      </c>
    </row>
    <row r="97" customHeight="1" spans="1:5">
      <c r="A97" s="147" t="s">
        <v>1448</v>
      </c>
      <c r="B97" s="148">
        <v>0</v>
      </c>
      <c r="C97" s="148">
        <v>0</v>
      </c>
      <c r="D97" s="149">
        <v>0</v>
      </c>
      <c r="E97" s="149">
        <v>0</v>
      </c>
    </row>
    <row r="98" customHeight="1" spans="1:5">
      <c r="A98" s="147" t="s">
        <v>1449</v>
      </c>
      <c r="B98" s="148"/>
      <c r="C98" s="148">
        <v>0</v>
      </c>
      <c r="D98" s="149">
        <v>0</v>
      </c>
      <c r="E98" s="149">
        <v>0</v>
      </c>
    </row>
    <row r="99" customHeight="1" spans="1:5">
      <c r="A99" s="147" t="s">
        <v>1450</v>
      </c>
      <c r="B99" s="148"/>
      <c r="C99" s="148">
        <v>0</v>
      </c>
      <c r="D99" s="149">
        <v>0</v>
      </c>
      <c r="E99" s="149">
        <v>0</v>
      </c>
    </row>
    <row r="100" customHeight="1" spans="1:5">
      <c r="A100" s="147" t="s">
        <v>1451</v>
      </c>
      <c r="B100" s="148">
        <v>0</v>
      </c>
      <c r="C100" s="148">
        <v>0</v>
      </c>
      <c r="D100" s="149">
        <v>0</v>
      </c>
      <c r="E100" s="149">
        <v>0</v>
      </c>
    </row>
    <row r="101" customHeight="1" spans="1:5">
      <c r="A101" s="147" t="s">
        <v>1437</v>
      </c>
      <c r="B101" s="148"/>
      <c r="C101" s="148">
        <v>0</v>
      </c>
      <c r="D101" s="149">
        <v>0</v>
      </c>
      <c r="E101" s="149">
        <v>0</v>
      </c>
    </row>
    <row r="102" customHeight="1" spans="1:5">
      <c r="A102" s="147" t="s">
        <v>1438</v>
      </c>
      <c r="B102" s="148"/>
      <c r="C102" s="148">
        <v>0</v>
      </c>
      <c r="D102" s="149">
        <v>0</v>
      </c>
      <c r="E102" s="149">
        <v>0</v>
      </c>
    </row>
    <row r="103" customHeight="1" spans="1:5">
      <c r="A103" s="147" t="s">
        <v>1452</v>
      </c>
      <c r="B103" s="148"/>
      <c r="C103" s="148">
        <v>0</v>
      </c>
      <c r="D103" s="149">
        <v>0</v>
      </c>
      <c r="E103" s="149">
        <v>0</v>
      </c>
    </row>
    <row r="104" customHeight="1" spans="1:5">
      <c r="A104" s="147" t="s">
        <v>1453</v>
      </c>
      <c r="B104" s="148"/>
      <c r="C104" s="148">
        <v>0</v>
      </c>
      <c r="D104" s="149">
        <v>0</v>
      </c>
      <c r="E104" s="149">
        <v>0</v>
      </c>
    </row>
    <row r="105" customHeight="1" spans="1:5">
      <c r="A105" s="147" t="s">
        <v>1454</v>
      </c>
      <c r="B105" s="148"/>
      <c r="C105" s="148">
        <v>0</v>
      </c>
      <c r="D105" s="149">
        <v>0</v>
      </c>
      <c r="E105" s="149">
        <v>0</v>
      </c>
    </row>
    <row r="106" customHeight="1" spans="1:5">
      <c r="A106" s="147" t="s">
        <v>1455</v>
      </c>
      <c r="B106" s="148"/>
      <c r="C106" s="148">
        <v>0</v>
      </c>
      <c r="D106" s="149">
        <v>0</v>
      </c>
      <c r="E106" s="149">
        <v>0</v>
      </c>
    </row>
    <row r="107" customHeight="1" spans="1:5">
      <c r="A107" s="147" t="s">
        <v>1456</v>
      </c>
      <c r="B107" s="148"/>
      <c r="C107" s="148">
        <v>0</v>
      </c>
      <c r="D107" s="149">
        <v>0</v>
      </c>
      <c r="E107" s="149">
        <v>0</v>
      </c>
    </row>
    <row r="108" ht="36" customHeight="1" spans="1:5">
      <c r="A108" s="147" t="s">
        <v>1457</v>
      </c>
      <c r="B108" s="148"/>
      <c r="C108" s="148">
        <v>0</v>
      </c>
      <c r="D108" s="149">
        <v>0</v>
      </c>
      <c r="E108" s="149">
        <v>0</v>
      </c>
    </row>
    <row r="109" customHeight="1" spans="1:5">
      <c r="A109" s="147" t="s">
        <v>115</v>
      </c>
      <c r="B109" s="148">
        <v>1086</v>
      </c>
      <c r="C109" s="148">
        <v>761</v>
      </c>
      <c r="D109" s="149">
        <v>0.70073664825046</v>
      </c>
      <c r="E109" s="149">
        <v>1.25577557755776</v>
      </c>
    </row>
    <row r="110" customHeight="1" spans="1:5">
      <c r="A110" s="147" t="s">
        <v>1458</v>
      </c>
      <c r="B110" s="148">
        <v>1086</v>
      </c>
      <c r="C110" s="148">
        <v>761</v>
      </c>
      <c r="D110" s="149">
        <v>0.70073664825046</v>
      </c>
      <c r="E110" s="149">
        <v>1.25577557755776</v>
      </c>
    </row>
    <row r="111" customHeight="1" spans="1:5">
      <c r="A111" s="147" t="s">
        <v>1392</v>
      </c>
      <c r="B111" s="148"/>
      <c r="C111" s="148">
        <v>710</v>
      </c>
      <c r="D111" s="149">
        <v>0</v>
      </c>
      <c r="E111" s="149">
        <v>1.17161716171617</v>
      </c>
    </row>
    <row r="112" customHeight="1" spans="1:5">
      <c r="A112" s="147" t="s">
        <v>1459</v>
      </c>
      <c r="B112" s="148"/>
      <c r="C112" s="148">
        <v>0</v>
      </c>
      <c r="D112" s="149">
        <v>0</v>
      </c>
      <c r="E112" s="149">
        <v>0</v>
      </c>
    </row>
    <row r="113" customHeight="1" spans="1:5">
      <c r="A113" s="147" t="s">
        <v>1460</v>
      </c>
      <c r="B113" s="148"/>
      <c r="C113" s="148">
        <v>0</v>
      </c>
      <c r="D113" s="149">
        <v>0</v>
      </c>
      <c r="E113" s="149">
        <v>0</v>
      </c>
    </row>
    <row r="114" customHeight="1" spans="1:5">
      <c r="A114" s="147" t="s">
        <v>1461</v>
      </c>
      <c r="B114" s="148"/>
      <c r="C114" s="148">
        <v>51</v>
      </c>
      <c r="D114" s="149">
        <v>0</v>
      </c>
      <c r="E114" s="149">
        <v>0</v>
      </c>
    </row>
    <row r="115" customHeight="1" spans="1:5">
      <c r="A115" s="147" t="s">
        <v>1462</v>
      </c>
      <c r="B115" s="148">
        <v>0</v>
      </c>
      <c r="C115" s="148">
        <v>0</v>
      </c>
      <c r="D115" s="149">
        <v>0</v>
      </c>
      <c r="E115" s="149">
        <v>0</v>
      </c>
    </row>
    <row r="116" customHeight="1" spans="1:5">
      <c r="A116" s="147" t="s">
        <v>1392</v>
      </c>
      <c r="B116" s="148"/>
      <c r="C116" s="148">
        <v>0</v>
      </c>
      <c r="D116" s="149">
        <v>0</v>
      </c>
      <c r="E116" s="149">
        <v>0</v>
      </c>
    </row>
    <row r="117" customHeight="1" spans="1:5">
      <c r="A117" s="147" t="s">
        <v>1459</v>
      </c>
      <c r="B117" s="148"/>
      <c r="C117" s="148">
        <v>0</v>
      </c>
      <c r="D117" s="149">
        <v>0</v>
      </c>
      <c r="E117" s="149">
        <v>0</v>
      </c>
    </row>
    <row r="118" customHeight="1" spans="1:5">
      <c r="A118" s="147" t="s">
        <v>1463</v>
      </c>
      <c r="B118" s="148"/>
      <c r="C118" s="148">
        <v>0</v>
      </c>
      <c r="D118" s="149">
        <v>0</v>
      </c>
      <c r="E118" s="149">
        <v>0</v>
      </c>
    </row>
    <row r="119" customHeight="1" spans="1:5">
      <c r="A119" s="147" t="s">
        <v>1464</v>
      </c>
      <c r="B119" s="148"/>
      <c r="C119" s="148">
        <v>0</v>
      </c>
      <c r="D119" s="149">
        <v>0</v>
      </c>
      <c r="E119" s="149">
        <v>0</v>
      </c>
    </row>
    <row r="120" customHeight="1" spans="1:5">
      <c r="A120" s="147" t="s">
        <v>1465</v>
      </c>
      <c r="B120" s="148">
        <v>0</v>
      </c>
      <c r="C120" s="148">
        <v>0</v>
      </c>
      <c r="D120" s="149">
        <v>0</v>
      </c>
      <c r="E120" s="149">
        <v>0</v>
      </c>
    </row>
    <row r="121" customHeight="1" spans="1:5">
      <c r="A121" s="147" t="s">
        <v>756</v>
      </c>
      <c r="B121" s="148"/>
      <c r="C121" s="148">
        <v>0</v>
      </c>
      <c r="D121" s="149">
        <v>0</v>
      </c>
      <c r="E121" s="149">
        <v>0</v>
      </c>
    </row>
    <row r="122" customHeight="1" spans="1:5">
      <c r="A122" s="147" t="s">
        <v>1466</v>
      </c>
      <c r="B122" s="148"/>
      <c r="C122" s="148">
        <v>0</v>
      </c>
      <c r="D122" s="149">
        <v>0</v>
      </c>
      <c r="E122" s="149">
        <v>0</v>
      </c>
    </row>
    <row r="123" customHeight="1" spans="1:5">
      <c r="A123" s="147" t="s">
        <v>1467</v>
      </c>
      <c r="B123" s="148"/>
      <c r="C123" s="148">
        <v>0</v>
      </c>
      <c r="D123" s="149">
        <v>0</v>
      </c>
      <c r="E123" s="149">
        <v>0</v>
      </c>
    </row>
    <row r="124" customHeight="1" spans="1:5">
      <c r="A124" s="147" t="s">
        <v>1468</v>
      </c>
      <c r="B124" s="148"/>
      <c r="C124" s="148">
        <v>0</v>
      </c>
      <c r="D124" s="149">
        <v>0</v>
      </c>
      <c r="E124" s="149">
        <v>0</v>
      </c>
    </row>
    <row r="125" customHeight="1" spans="1:5">
      <c r="A125" s="147" t="s">
        <v>1469</v>
      </c>
      <c r="B125" s="148">
        <v>0</v>
      </c>
      <c r="C125" s="148">
        <v>0</v>
      </c>
      <c r="D125" s="149">
        <v>0</v>
      </c>
      <c r="E125" s="149">
        <v>0</v>
      </c>
    </row>
    <row r="126" customHeight="1" spans="1:5">
      <c r="A126" s="147" t="s">
        <v>1470</v>
      </c>
      <c r="B126" s="148"/>
      <c r="C126" s="148">
        <v>0</v>
      </c>
      <c r="D126" s="149">
        <v>0</v>
      </c>
      <c r="E126" s="149">
        <v>0</v>
      </c>
    </row>
    <row r="127" customHeight="1" spans="1:5">
      <c r="A127" s="147" t="s">
        <v>1471</v>
      </c>
      <c r="B127" s="148"/>
      <c r="C127" s="148">
        <v>0</v>
      </c>
      <c r="D127" s="149">
        <v>0</v>
      </c>
      <c r="E127" s="149">
        <v>0</v>
      </c>
    </row>
    <row r="128" ht="30" customHeight="1" spans="1:5">
      <c r="A128" s="147" t="s">
        <v>1472</v>
      </c>
      <c r="B128" s="148">
        <v>0</v>
      </c>
      <c r="C128" s="148">
        <v>0</v>
      </c>
      <c r="D128" s="149">
        <v>0</v>
      </c>
      <c r="E128" s="149">
        <v>0</v>
      </c>
    </row>
    <row r="129" customHeight="1" spans="1:5">
      <c r="A129" s="147" t="s">
        <v>1473</v>
      </c>
      <c r="B129" s="148"/>
      <c r="C129" s="148">
        <v>0</v>
      </c>
      <c r="D129" s="149">
        <v>0</v>
      </c>
      <c r="E129" s="149">
        <v>0</v>
      </c>
    </row>
    <row r="130" customHeight="1" spans="1:5">
      <c r="A130" s="147" t="s">
        <v>1474</v>
      </c>
      <c r="B130" s="148"/>
      <c r="C130" s="148">
        <v>0</v>
      </c>
      <c r="D130" s="149">
        <v>0</v>
      </c>
      <c r="E130" s="149">
        <v>0</v>
      </c>
    </row>
    <row r="131" customHeight="1" spans="1:5">
      <c r="A131" s="147" t="s">
        <v>1475</v>
      </c>
      <c r="B131" s="148"/>
      <c r="C131" s="148">
        <v>0</v>
      </c>
      <c r="D131" s="149">
        <v>0</v>
      </c>
      <c r="E131" s="149">
        <v>0</v>
      </c>
    </row>
    <row r="132" customHeight="1" spans="1:5">
      <c r="A132" s="147" t="s">
        <v>1476</v>
      </c>
      <c r="B132" s="148"/>
      <c r="C132" s="148">
        <v>0</v>
      </c>
      <c r="D132" s="149">
        <v>0</v>
      </c>
      <c r="E132" s="149">
        <v>0</v>
      </c>
    </row>
    <row r="133" customHeight="1" spans="1:5">
      <c r="A133" s="147" t="s">
        <v>116</v>
      </c>
      <c r="B133" s="148">
        <v>0</v>
      </c>
      <c r="C133" s="148">
        <v>31300</v>
      </c>
      <c r="D133" s="149">
        <v>0</v>
      </c>
      <c r="E133" s="149">
        <v>0</v>
      </c>
    </row>
    <row r="134" customHeight="1" spans="1:5">
      <c r="A134" s="147" t="s">
        <v>1477</v>
      </c>
      <c r="B134" s="148">
        <v>0</v>
      </c>
      <c r="C134" s="148">
        <v>0</v>
      </c>
      <c r="D134" s="149">
        <v>0</v>
      </c>
      <c r="E134" s="149">
        <v>0</v>
      </c>
    </row>
    <row r="135" customHeight="1" spans="1:5">
      <c r="A135" s="147" t="s">
        <v>787</v>
      </c>
      <c r="B135" s="148"/>
      <c r="C135" s="148">
        <v>0</v>
      </c>
      <c r="D135" s="149">
        <v>0</v>
      </c>
      <c r="E135" s="149">
        <v>0</v>
      </c>
    </row>
    <row r="136" customHeight="1" spans="1:5">
      <c r="A136" s="147" t="s">
        <v>788</v>
      </c>
      <c r="B136" s="148"/>
      <c r="C136" s="148">
        <v>0</v>
      </c>
      <c r="D136" s="149">
        <v>0</v>
      </c>
      <c r="E136" s="149">
        <v>0</v>
      </c>
    </row>
    <row r="137" customHeight="1" spans="1:5">
      <c r="A137" s="147" t="s">
        <v>1478</v>
      </c>
      <c r="B137" s="148"/>
      <c r="C137" s="148">
        <v>0</v>
      </c>
      <c r="D137" s="149">
        <v>0</v>
      </c>
      <c r="E137" s="149">
        <v>0</v>
      </c>
    </row>
    <row r="138" customHeight="1" spans="1:5">
      <c r="A138" s="147" t="s">
        <v>1479</v>
      </c>
      <c r="B138" s="148"/>
      <c r="C138" s="148">
        <v>0</v>
      </c>
      <c r="D138" s="149">
        <v>0</v>
      </c>
      <c r="E138" s="149">
        <v>0</v>
      </c>
    </row>
    <row r="139" customHeight="1" spans="1:5">
      <c r="A139" s="147" t="s">
        <v>1480</v>
      </c>
      <c r="B139" s="148">
        <v>0</v>
      </c>
      <c r="C139" s="148">
        <v>0</v>
      </c>
      <c r="D139" s="149">
        <v>0</v>
      </c>
      <c r="E139" s="149">
        <v>0</v>
      </c>
    </row>
    <row r="140" customHeight="1" spans="1:5">
      <c r="A140" s="147" t="s">
        <v>1478</v>
      </c>
      <c r="B140" s="148"/>
      <c r="C140" s="148">
        <v>0</v>
      </c>
      <c r="D140" s="149">
        <v>0</v>
      </c>
      <c r="E140" s="149">
        <v>0</v>
      </c>
    </row>
    <row r="141" customHeight="1" spans="1:5">
      <c r="A141" s="147" t="s">
        <v>1481</v>
      </c>
      <c r="B141" s="148"/>
      <c r="C141" s="148">
        <v>0</v>
      </c>
      <c r="D141" s="149">
        <v>0</v>
      </c>
      <c r="E141" s="149">
        <v>0</v>
      </c>
    </row>
    <row r="142" customHeight="1" spans="1:5">
      <c r="A142" s="147" t="s">
        <v>1482</v>
      </c>
      <c r="B142" s="148"/>
      <c r="C142" s="148">
        <v>0</v>
      </c>
      <c r="D142" s="149">
        <v>0</v>
      </c>
      <c r="E142" s="149">
        <v>0</v>
      </c>
    </row>
    <row r="143" customHeight="1" spans="1:5">
      <c r="A143" s="147" t="s">
        <v>1483</v>
      </c>
      <c r="B143" s="148"/>
      <c r="C143" s="148">
        <v>0</v>
      </c>
      <c r="D143" s="149">
        <v>0</v>
      </c>
      <c r="E143" s="149">
        <v>0</v>
      </c>
    </row>
    <row r="144" customHeight="1" spans="1:5">
      <c r="A144" s="147" t="s">
        <v>1484</v>
      </c>
      <c r="B144" s="148">
        <v>0</v>
      </c>
      <c r="C144" s="148">
        <v>0</v>
      </c>
      <c r="D144" s="149">
        <v>0</v>
      </c>
      <c r="E144" s="149">
        <v>0</v>
      </c>
    </row>
    <row r="145" customHeight="1" spans="1:5">
      <c r="A145" s="147" t="s">
        <v>1485</v>
      </c>
      <c r="B145" s="148"/>
      <c r="C145" s="148">
        <v>0</v>
      </c>
      <c r="D145" s="149">
        <v>0</v>
      </c>
      <c r="E145" s="149">
        <v>0</v>
      </c>
    </row>
    <row r="146" customHeight="1" spans="1:5">
      <c r="A146" s="147" t="s">
        <v>1486</v>
      </c>
      <c r="B146" s="148"/>
      <c r="C146" s="148">
        <v>0</v>
      </c>
      <c r="D146" s="149">
        <v>0</v>
      </c>
      <c r="E146" s="149">
        <v>0</v>
      </c>
    </row>
    <row r="147" customHeight="1" spans="1:5">
      <c r="A147" s="147" t="s">
        <v>1487</v>
      </c>
      <c r="B147" s="148"/>
      <c r="C147" s="148">
        <v>0</v>
      </c>
      <c r="D147" s="149">
        <v>0</v>
      </c>
      <c r="E147" s="149">
        <v>0</v>
      </c>
    </row>
    <row r="148" customHeight="1" spans="1:5">
      <c r="A148" s="147" t="s">
        <v>1488</v>
      </c>
      <c r="B148" s="148"/>
      <c r="C148" s="148">
        <v>0</v>
      </c>
      <c r="D148" s="149">
        <v>0</v>
      </c>
      <c r="E148" s="149">
        <v>0</v>
      </c>
    </row>
    <row r="149" customHeight="1" spans="1:5">
      <c r="A149" s="147" t="s">
        <v>1489</v>
      </c>
      <c r="B149" s="148"/>
      <c r="C149" s="148">
        <v>0</v>
      </c>
      <c r="D149" s="149">
        <v>0</v>
      </c>
      <c r="E149" s="149">
        <v>0</v>
      </c>
    </row>
    <row r="150" customHeight="1" spans="1:5">
      <c r="A150" s="147" t="s">
        <v>1490</v>
      </c>
      <c r="B150" s="148"/>
      <c r="C150" s="148">
        <v>0</v>
      </c>
      <c r="D150" s="149">
        <v>0</v>
      </c>
      <c r="E150" s="149">
        <v>0</v>
      </c>
    </row>
    <row r="151" customHeight="1" spans="1:5">
      <c r="A151" s="147" t="s">
        <v>1491</v>
      </c>
      <c r="B151" s="148"/>
      <c r="C151" s="148">
        <v>0</v>
      </c>
      <c r="D151" s="149">
        <v>0</v>
      </c>
      <c r="E151" s="149">
        <v>0</v>
      </c>
    </row>
    <row r="152" customHeight="1" spans="1:5">
      <c r="A152" s="147" t="s">
        <v>1492</v>
      </c>
      <c r="B152" s="148"/>
      <c r="C152" s="148">
        <v>0</v>
      </c>
      <c r="D152" s="149">
        <v>0</v>
      </c>
      <c r="E152" s="149">
        <v>0</v>
      </c>
    </row>
    <row r="153" customHeight="1" spans="1:5">
      <c r="A153" s="147" t="s">
        <v>1493</v>
      </c>
      <c r="B153" s="148">
        <v>0</v>
      </c>
      <c r="C153" s="148">
        <v>0</v>
      </c>
      <c r="D153" s="149">
        <v>0</v>
      </c>
      <c r="E153" s="149">
        <v>0</v>
      </c>
    </row>
    <row r="154" customHeight="1" spans="1:5">
      <c r="A154" s="147" t="s">
        <v>1494</v>
      </c>
      <c r="B154" s="148"/>
      <c r="C154" s="148">
        <v>0</v>
      </c>
      <c r="D154" s="149">
        <v>0</v>
      </c>
      <c r="E154" s="149">
        <v>0</v>
      </c>
    </row>
    <row r="155" customHeight="1" spans="1:5">
      <c r="A155" s="147" t="s">
        <v>1495</v>
      </c>
      <c r="B155" s="148"/>
      <c r="C155" s="148">
        <v>0</v>
      </c>
      <c r="D155" s="149">
        <v>0</v>
      </c>
      <c r="E155" s="149">
        <v>0</v>
      </c>
    </row>
    <row r="156" customHeight="1" spans="1:5">
      <c r="A156" s="147" t="s">
        <v>1496</v>
      </c>
      <c r="B156" s="148"/>
      <c r="C156" s="148">
        <v>0</v>
      </c>
      <c r="D156" s="149">
        <v>0</v>
      </c>
      <c r="E156" s="149">
        <v>0</v>
      </c>
    </row>
    <row r="157" customHeight="1" spans="1:5">
      <c r="A157" s="147" t="s">
        <v>1497</v>
      </c>
      <c r="B157" s="148"/>
      <c r="C157" s="148">
        <v>0</v>
      </c>
      <c r="D157" s="149">
        <v>0</v>
      </c>
      <c r="E157" s="149">
        <v>0</v>
      </c>
    </row>
    <row r="158" customHeight="1" spans="1:5">
      <c r="A158" s="147" t="s">
        <v>1498</v>
      </c>
      <c r="B158" s="148"/>
      <c r="C158" s="148">
        <v>0</v>
      </c>
      <c r="D158" s="149">
        <v>0</v>
      </c>
      <c r="E158" s="149">
        <v>0</v>
      </c>
    </row>
    <row r="159" customHeight="1" spans="1:5">
      <c r="A159" s="147" t="s">
        <v>1499</v>
      </c>
      <c r="B159" s="148"/>
      <c r="C159" s="148">
        <v>0</v>
      </c>
      <c r="D159" s="149">
        <v>0</v>
      </c>
      <c r="E159" s="149">
        <v>0</v>
      </c>
    </row>
    <row r="160" customHeight="1" spans="1:5">
      <c r="A160" s="147" t="s">
        <v>1500</v>
      </c>
      <c r="B160" s="148">
        <v>0</v>
      </c>
      <c r="C160" s="148">
        <v>0</v>
      </c>
      <c r="D160" s="149">
        <v>0</v>
      </c>
      <c r="E160" s="149">
        <v>0</v>
      </c>
    </row>
    <row r="161" customHeight="1" spans="1:5">
      <c r="A161" s="147" t="s">
        <v>1501</v>
      </c>
      <c r="B161" s="148"/>
      <c r="C161" s="148">
        <v>0</v>
      </c>
      <c r="D161" s="149">
        <v>0</v>
      </c>
      <c r="E161" s="149">
        <v>0</v>
      </c>
    </row>
    <row r="162" customHeight="1" spans="1:5">
      <c r="A162" s="147" t="s">
        <v>814</v>
      </c>
      <c r="B162" s="148"/>
      <c r="C162" s="148">
        <v>0</v>
      </c>
      <c r="D162" s="149">
        <v>0</v>
      </c>
      <c r="E162" s="149">
        <v>0</v>
      </c>
    </row>
    <row r="163" customHeight="1" spans="1:5">
      <c r="A163" s="147" t="s">
        <v>1502</v>
      </c>
      <c r="B163" s="148"/>
      <c r="C163" s="148">
        <v>0</v>
      </c>
      <c r="D163" s="149">
        <v>0</v>
      </c>
      <c r="E163" s="149">
        <v>0</v>
      </c>
    </row>
    <row r="164" customHeight="1" spans="1:5">
      <c r="A164" s="147" t="s">
        <v>1503</v>
      </c>
      <c r="B164" s="148"/>
      <c r="C164" s="148">
        <v>0</v>
      </c>
      <c r="D164" s="149">
        <v>0</v>
      </c>
      <c r="E164" s="149">
        <v>0</v>
      </c>
    </row>
    <row r="165" customHeight="1" spans="1:5">
      <c r="A165" s="147" t="s">
        <v>1504</v>
      </c>
      <c r="B165" s="148"/>
      <c r="C165" s="148">
        <v>0</v>
      </c>
      <c r="D165" s="149">
        <v>0</v>
      </c>
      <c r="E165" s="149">
        <v>0</v>
      </c>
    </row>
    <row r="166" customHeight="1" spans="1:5">
      <c r="A166" s="147" t="s">
        <v>1505</v>
      </c>
      <c r="B166" s="148"/>
      <c r="C166" s="148">
        <v>0</v>
      </c>
      <c r="D166" s="149">
        <v>0</v>
      </c>
      <c r="E166" s="149">
        <v>0</v>
      </c>
    </row>
    <row r="167" customHeight="1" spans="1:5">
      <c r="A167" s="147" t="s">
        <v>1506</v>
      </c>
      <c r="B167" s="148"/>
      <c r="C167" s="148">
        <v>0</v>
      </c>
      <c r="D167" s="149">
        <v>0</v>
      </c>
      <c r="E167" s="149">
        <v>0</v>
      </c>
    </row>
    <row r="168" customHeight="1" spans="1:5">
      <c r="A168" s="147" t="s">
        <v>1507</v>
      </c>
      <c r="B168" s="148"/>
      <c r="C168" s="148">
        <v>0</v>
      </c>
      <c r="D168" s="149">
        <v>0</v>
      </c>
      <c r="E168" s="149">
        <v>0</v>
      </c>
    </row>
    <row r="169" customHeight="1" spans="1:5">
      <c r="A169" s="147" t="s">
        <v>1508</v>
      </c>
      <c r="B169" s="148"/>
      <c r="C169" s="148">
        <v>0</v>
      </c>
      <c r="D169" s="149">
        <v>0</v>
      </c>
      <c r="E169" s="149">
        <v>0</v>
      </c>
    </row>
    <row r="170" ht="38" customHeight="1" spans="1:5">
      <c r="A170" s="147" t="s">
        <v>1509</v>
      </c>
      <c r="B170" s="148">
        <v>0</v>
      </c>
      <c r="C170" s="148">
        <v>0</v>
      </c>
      <c r="D170" s="149">
        <v>0</v>
      </c>
      <c r="E170" s="149">
        <v>0</v>
      </c>
    </row>
    <row r="171" customHeight="1" spans="1:5">
      <c r="A171" s="147" t="s">
        <v>1510</v>
      </c>
      <c r="B171" s="148"/>
      <c r="C171" s="148">
        <v>0</v>
      </c>
      <c r="D171" s="149">
        <v>0</v>
      </c>
      <c r="E171" s="149">
        <v>0</v>
      </c>
    </row>
    <row r="172" ht="36" customHeight="1" spans="1:5">
      <c r="A172" s="147" t="s">
        <v>1511</v>
      </c>
      <c r="B172" s="148"/>
      <c r="C172" s="148">
        <v>0</v>
      </c>
      <c r="D172" s="149">
        <v>0</v>
      </c>
      <c r="E172" s="149">
        <v>0</v>
      </c>
    </row>
    <row r="173" customHeight="1" spans="1:5">
      <c r="A173" s="147" t="s">
        <v>1512</v>
      </c>
      <c r="B173" s="148">
        <v>0</v>
      </c>
      <c r="C173" s="148">
        <v>31300</v>
      </c>
      <c r="D173" s="149">
        <v>0</v>
      </c>
      <c r="E173" s="149">
        <v>0</v>
      </c>
    </row>
    <row r="174" customHeight="1" spans="1:5">
      <c r="A174" s="147" t="s">
        <v>1510</v>
      </c>
      <c r="B174" s="148"/>
      <c r="C174" s="148">
        <v>31300</v>
      </c>
      <c r="D174" s="149">
        <v>0</v>
      </c>
      <c r="E174" s="149">
        <v>0</v>
      </c>
    </row>
    <row r="175" customHeight="1" spans="1:5">
      <c r="A175" s="147" t="s">
        <v>1513</v>
      </c>
      <c r="B175" s="148"/>
      <c r="C175" s="148">
        <v>0</v>
      </c>
      <c r="D175" s="149">
        <v>0</v>
      </c>
      <c r="E175" s="149">
        <v>0</v>
      </c>
    </row>
    <row r="176" customHeight="1" spans="1:5">
      <c r="A176" s="147" t="s">
        <v>1514</v>
      </c>
      <c r="B176" s="148">
        <v>0</v>
      </c>
      <c r="C176" s="148">
        <v>0</v>
      </c>
      <c r="D176" s="149">
        <v>0</v>
      </c>
      <c r="E176" s="149">
        <v>0</v>
      </c>
    </row>
    <row r="177" customHeight="1" spans="1:5">
      <c r="A177" s="147" t="s">
        <v>117</v>
      </c>
      <c r="B177" s="148">
        <v>0</v>
      </c>
      <c r="C177" s="148">
        <v>0</v>
      </c>
      <c r="D177" s="149">
        <v>0</v>
      </c>
      <c r="E177" s="149">
        <v>0</v>
      </c>
    </row>
    <row r="178" customHeight="1" spans="1:5">
      <c r="A178" s="147" t="s">
        <v>1515</v>
      </c>
      <c r="B178" s="148">
        <v>0</v>
      </c>
      <c r="C178" s="148">
        <v>0</v>
      </c>
      <c r="D178" s="149">
        <v>0</v>
      </c>
      <c r="E178" s="149">
        <v>0</v>
      </c>
    </row>
    <row r="179" customHeight="1" spans="1:5">
      <c r="A179" s="147" t="s">
        <v>1516</v>
      </c>
      <c r="B179" s="148"/>
      <c r="C179" s="148">
        <v>0</v>
      </c>
      <c r="D179" s="149">
        <v>0</v>
      </c>
      <c r="E179" s="149">
        <v>0</v>
      </c>
    </row>
    <row r="180" customHeight="1" spans="1:5">
      <c r="A180" s="147" t="s">
        <v>1517</v>
      </c>
      <c r="B180" s="148"/>
      <c r="C180" s="148">
        <v>0</v>
      </c>
      <c r="D180" s="149">
        <v>0</v>
      </c>
      <c r="E180" s="149">
        <v>0</v>
      </c>
    </row>
    <row r="181" customHeight="1" spans="1:5">
      <c r="A181" s="147" t="s">
        <v>1518</v>
      </c>
      <c r="B181" s="148"/>
      <c r="C181" s="148">
        <v>0</v>
      </c>
      <c r="D181" s="149">
        <v>0</v>
      </c>
      <c r="E181" s="149">
        <v>0</v>
      </c>
    </row>
    <row r="182" customHeight="1" spans="1:5">
      <c r="A182" s="147" t="s">
        <v>119</v>
      </c>
      <c r="B182" s="148">
        <v>0</v>
      </c>
      <c r="C182" s="148">
        <v>0</v>
      </c>
      <c r="D182" s="149">
        <v>0</v>
      </c>
      <c r="E182" s="149">
        <v>0</v>
      </c>
    </row>
    <row r="183" customHeight="1" spans="1:5">
      <c r="A183" s="147" t="s">
        <v>908</v>
      </c>
      <c r="B183" s="148">
        <v>0</v>
      </c>
      <c r="C183" s="148">
        <v>0</v>
      </c>
      <c r="D183" s="149">
        <v>0</v>
      </c>
      <c r="E183" s="149">
        <v>0</v>
      </c>
    </row>
    <row r="184" customHeight="1" spans="1:5">
      <c r="A184" s="147" t="s">
        <v>1519</v>
      </c>
      <c r="B184" s="148">
        <v>0</v>
      </c>
      <c r="C184" s="148">
        <v>0</v>
      </c>
      <c r="D184" s="149">
        <v>0</v>
      </c>
      <c r="E184" s="149">
        <v>0</v>
      </c>
    </row>
    <row r="185" customHeight="1" spans="1:5">
      <c r="A185" s="147" t="s">
        <v>1520</v>
      </c>
      <c r="B185" s="148">
        <v>0</v>
      </c>
      <c r="C185" s="148">
        <v>0</v>
      </c>
      <c r="D185" s="149">
        <v>0</v>
      </c>
      <c r="E185" s="149">
        <v>0</v>
      </c>
    </row>
    <row r="186" customHeight="1" spans="1:5">
      <c r="A186" s="147" t="s">
        <v>1226</v>
      </c>
      <c r="B186" s="148">
        <v>2749</v>
      </c>
      <c r="C186" s="148">
        <v>20701</v>
      </c>
      <c r="D186" s="149">
        <v>7.53037468170244</v>
      </c>
      <c r="E186" s="149">
        <v>0.375746465068157</v>
      </c>
    </row>
    <row r="187" ht="30" customHeight="1" spans="1:5">
      <c r="A187" s="147" t="s">
        <v>1521</v>
      </c>
      <c r="B187" s="148">
        <v>4</v>
      </c>
      <c r="C187" s="148">
        <v>20000</v>
      </c>
      <c r="D187" s="149">
        <v>5000</v>
      </c>
      <c r="E187" s="149">
        <v>0.367647058823529</v>
      </c>
    </row>
    <row r="188" customHeight="1" spans="1:5">
      <c r="A188" s="147" t="s">
        <v>1522</v>
      </c>
      <c r="B188" s="148"/>
      <c r="C188" s="148">
        <v>0</v>
      </c>
      <c r="D188" s="149">
        <v>0</v>
      </c>
      <c r="E188" s="149">
        <v>0</v>
      </c>
    </row>
    <row r="189" ht="30" customHeight="1" spans="1:5">
      <c r="A189" s="147" t="s">
        <v>1523</v>
      </c>
      <c r="B189" s="148"/>
      <c r="C189" s="148">
        <v>20000</v>
      </c>
      <c r="D189" s="149">
        <v>0</v>
      </c>
      <c r="E189" s="149">
        <v>0.367647058823529</v>
      </c>
    </row>
    <row r="190" customHeight="1" spans="1:5">
      <c r="A190" s="147" t="s">
        <v>1524</v>
      </c>
      <c r="B190" s="148"/>
      <c r="C190" s="148">
        <v>0</v>
      </c>
      <c r="D190" s="149">
        <v>0</v>
      </c>
      <c r="E190" s="149">
        <v>0</v>
      </c>
    </row>
    <row r="191" customHeight="1" spans="1:5">
      <c r="A191" s="147" t="s">
        <v>1525</v>
      </c>
      <c r="B191" s="148">
        <v>8</v>
      </c>
      <c r="C191" s="148">
        <v>4</v>
      </c>
      <c r="D191" s="149">
        <v>0.5</v>
      </c>
      <c r="E191" s="149">
        <v>0.571428571428571</v>
      </c>
    </row>
    <row r="192" customHeight="1" spans="1:5">
      <c r="A192" s="147" t="s">
        <v>1526</v>
      </c>
      <c r="B192" s="148"/>
      <c r="C192" s="148">
        <v>0</v>
      </c>
      <c r="D192" s="149">
        <v>0</v>
      </c>
      <c r="E192" s="149">
        <v>0</v>
      </c>
    </row>
    <row r="193" customHeight="1" spans="1:5">
      <c r="A193" s="147" t="s">
        <v>1527</v>
      </c>
      <c r="B193" s="148"/>
      <c r="C193" s="148">
        <v>0</v>
      </c>
      <c r="D193" s="149">
        <v>0</v>
      </c>
      <c r="E193" s="149">
        <v>0</v>
      </c>
    </row>
    <row r="194" customHeight="1" spans="1:5">
      <c r="A194" s="147" t="s">
        <v>1528</v>
      </c>
      <c r="B194" s="148"/>
      <c r="C194" s="148">
        <v>4</v>
      </c>
      <c r="D194" s="149">
        <v>0</v>
      </c>
      <c r="E194" s="149">
        <v>0.571428571428571</v>
      </c>
    </row>
    <row r="195" customHeight="1" spans="1:5">
      <c r="A195" s="147" t="s">
        <v>1529</v>
      </c>
      <c r="B195" s="148"/>
      <c r="C195" s="148">
        <v>0</v>
      </c>
      <c r="D195" s="149">
        <v>0</v>
      </c>
      <c r="E195" s="149">
        <v>0</v>
      </c>
    </row>
    <row r="196" customHeight="1" spans="1:5">
      <c r="A196" s="147" t="s">
        <v>1530</v>
      </c>
      <c r="B196" s="148"/>
      <c r="C196" s="148">
        <v>0</v>
      </c>
      <c r="D196" s="149">
        <v>0</v>
      </c>
      <c r="E196" s="149">
        <v>0</v>
      </c>
    </row>
    <row r="197" customHeight="1" spans="1:5">
      <c r="A197" s="147" t="s">
        <v>1531</v>
      </c>
      <c r="B197" s="148"/>
      <c r="C197" s="148">
        <v>0</v>
      </c>
      <c r="D197" s="149">
        <v>0</v>
      </c>
      <c r="E197" s="149">
        <v>0</v>
      </c>
    </row>
    <row r="198" customHeight="1" spans="1:5">
      <c r="A198" s="147" t="s">
        <v>1532</v>
      </c>
      <c r="B198" s="148"/>
      <c r="C198" s="148">
        <v>0</v>
      </c>
      <c r="D198" s="149">
        <v>0</v>
      </c>
      <c r="E198" s="149">
        <v>0</v>
      </c>
    </row>
    <row r="199" customHeight="1" spans="1:5">
      <c r="A199" s="147" t="s">
        <v>1533</v>
      </c>
      <c r="B199" s="148"/>
      <c r="C199" s="148">
        <v>0</v>
      </c>
      <c r="D199" s="149">
        <v>0</v>
      </c>
      <c r="E199" s="149">
        <v>0</v>
      </c>
    </row>
    <row r="200" customHeight="1" spans="1:5">
      <c r="A200" s="147" t="s">
        <v>1534</v>
      </c>
      <c r="B200" s="148">
        <v>0</v>
      </c>
      <c r="C200" s="148">
        <v>0</v>
      </c>
      <c r="D200" s="149">
        <v>0</v>
      </c>
      <c r="E200" s="149">
        <v>0</v>
      </c>
    </row>
    <row r="201" customHeight="1" spans="1:5">
      <c r="A201" s="147" t="s">
        <v>1535</v>
      </c>
      <c r="B201" s="148">
        <v>2737</v>
      </c>
      <c r="C201" s="148">
        <v>697</v>
      </c>
      <c r="D201" s="149">
        <v>0.254658385093168</v>
      </c>
      <c r="E201" s="149">
        <v>1.01603498542274</v>
      </c>
    </row>
    <row r="202" customHeight="1" spans="1:5">
      <c r="A202" s="147" t="s">
        <v>1536</v>
      </c>
      <c r="B202" s="148"/>
      <c r="C202" s="148">
        <v>0</v>
      </c>
      <c r="D202" s="149">
        <v>0</v>
      </c>
      <c r="E202" s="149">
        <v>0</v>
      </c>
    </row>
    <row r="203" customHeight="1" spans="1:5">
      <c r="A203" s="147" t="s">
        <v>1537</v>
      </c>
      <c r="B203" s="148"/>
      <c r="C203" s="148">
        <v>485</v>
      </c>
      <c r="D203" s="149">
        <v>0</v>
      </c>
      <c r="E203" s="149">
        <v>1.44345238095238</v>
      </c>
    </row>
    <row r="204" customHeight="1" spans="1:5">
      <c r="A204" s="147" t="s">
        <v>1538</v>
      </c>
      <c r="B204" s="148"/>
      <c r="C204" s="148">
        <v>58</v>
      </c>
      <c r="D204" s="149">
        <v>0</v>
      </c>
      <c r="E204" s="149">
        <v>0.651685393258427</v>
      </c>
    </row>
    <row r="205" customHeight="1" spans="1:5">
      <c r="A205" s="147" t="s">
        <v>1539</v>
      </c>
      <c r="B205" s="148"/>
      <c r="C205" s="148">
        <v>1</v>
      </c>
      <c r="D205" s="149">
        <v>0</v>
      </c>
      <c r="E205" s="149">
        <v>0.0588235294117647</v>
      </c>
    </row>
    <row r="206" customHeight="1" spans="1:5">
      <c r="A206" s="147" t="s">
        <v>1540</v>
      </c>
      <c r="B206" s="148"/>
      <c r="C206" s="148">
        <v>0</v>
      </c>
      <c r="D206" s="149">
        <v>0</v>
      </c>
      <c r="E206" s="149">
        <v>0</v>
      </c>
    </row>
    <row r="207" customHeight="1" spans="1:5">
      <c r="A207" s="147" t="s">
        <v>1541</v>
      </c>
      <c r="B207" s="148"/>
      <c r="C207" s="148">
        <v>152</v>
      </c>
      <c r="D207" s="149">
        <v>0</v>
      </c>
      <c r="E207" s="149">
        <v>1.70786516853933</v>
      </c>
    </row>
    <row r="208" customHeight="1" spans="1:5">
      <c r="A208" s="147" t="s">
        <v>1542</v>
      </c>
      <c r="B208" s="148"/>
      <c r="C208" s="148">
        <v>0</v>
      </c>
      <c r="D208" s="149">
        <v>0</v>
      </c>
      <c r="E208" s="149">
        <v>0</v>
      </c>
    </row>
    <row r="209" ht="28" customHeight="1" spans="1:5">
      <c r="A209" s="147" t="s">
        <v>1543</v>
      </c>
      <c r="B209" s="148"/>
      <c r="C209" s="148">
        <v>0</v>
      </c>
      <c r="D209" s="149">
        <v>0</v>
      </c>
      <c r="E209" s="149">
        <v>0</v>
      </c>
    </row>
    <row r="210" customHeight="1" spans="1:5">
      <c r="A210" s="147" t="s">
        <v>1544</v>
      </c>
      <c r="B210" s="148"/>
      <c r="C210" s="148">
        <v>0</v>
      </c>
      <c r="D210" s="149">
        <v>0</v>
      </c>
      <c r="E210" s="149">
        <v>0</v>
      </c>
    </row>
    <row r="211" customHeight="1" spans="1:5">
      <c r="A211" s="147" t="s">
        <v>1545</v>
      </c>
      <c r="B211" s="148"/>
      <c r="C211" s="148">
        <v>0</v>
      </c>
      <c r="D211" s="149">
        <v>0</v>
      </c>
      <c r="E211" s="149">
        <v>0</v>
      </c>
    </row>
    <row r="212" customHeight="1" spans="1:5">
      <c r="A212" s="147" t="s">
        <v>1546</v>
      </c>
      <c r="B212" s="148"/>
      <c r="C212" s="148">
        <v>1</v>
      </c>
      <c r="D212" s="149">
        <v>0</v>
      </c>
      <c r="E212" s="149">
        <v>0.0263157894736842</v>
      </c>
    </row>
    <row r="213" customHeight="1" spans="1:5">
      <c r="A213" s="147" t="s">
        <v>127</v>
      </c>
      <c r="B213" s="148">
        <v>7813</v>
      </c>
      <c r="C213" s="148">
        <v>6972</v>
      </c>
      <c r="D213" s="149">
        <v>0.892358889031102</v>
      </c>
      <c r="E213" s="149">
        <v>1.21273264915638</v>
      </c>
    </row>
    <row r="214" customHeight="1" spans="1:5">
      <c r="A214" s="147" t="s">
        <v>1547</v>
      </c>
      <c r="B214" s="148"/>
      <c r="C214" s="148">
        <v>6972</v>
      </c>
      <c r="D214" s="149">
        <v>0</v>
      </c>
      <c r="E214" s="149">
        <v>1.21273264915638</v>
      </c>
    </row>
    <row r="215" customHeight="1" spans="1:5">
      <c r="A215" s="147" t="s">
        <v>1548</v>
      </c>
      <c r="B215" s="148"/>
      <c r="C215" s="148">
        <v>0</v>
      </c>
      <c r="D215" s="149">
        <v>0</v>
      </c>
      <c r="E215" s="149">
        <v>0</v>
      </c>
    </row>
    <row r="216" customHeight="1" spans="1:5">
      <c r="A216" s="147" t="s">
        <v>1549</v>
      </c>
      <c r="B216" s="148"/>
      <c r="C216" s="148">
        <v>0</v>
      </c>
      <c r="D216" s="149">
        <v>0</v>
      </c>
      <c r="E216" s="149">
        <v>0</v>
      </c>
    </row>
    <row r="217" customHeight="1" spans="1:5">
      <c r="A217" s="147" t="s">
        <v>1550</v>
      </c>
      <c r="B217" s="148"/>
      <c r="C217" s="148">
        <v>310</v>
      </c>
      <c r="D217" s="149">
        <v>0</v>
      </c>
      <c r="E217" s="149">
        <v>0.0539224212906592</v>
      </c>
    </row>
    <row r="218" customHeight="1" spans="1:5">
      <c r="A218" s="147" t="s">
        <v>1551</v>
      </c>
      <c r="B218" s="148"/>
      <c r="C218" s="148">
        <v>0</v>
      </c>
      <c r="D218" s="149">
        <v>0</v>
      </c>
      <c r="E218" s="149">
        <v>0</v>
      </c>
    </row>
    <row r="219" customHeight="1" spans="1:5">
      <c r="A219" s="147" t="s">
        <v>1552</v>
      </c>
      <c r="B219" s="148"/>
      <c r="C219" s="148">
        <v>0</v>
      </c>
      <c r="D219" s="149">
        <v>0</v>
      </c>
      <c r="E219" s="149">
        <v>0</v>
      </c>
    </row>
    <row r="220" customHeight="1" spans="1:5">
      <c r="A220" s="147" t="s">
        <v>1553</v>
      </c>
      <c r="B220" s="148"/>
      <c r="C220" s="148">
        <v>0</v>
      </c>
      <c r="D220" s="149">
        <v>0</v>
      </c>
      <c r="E220" s="149">
        <v>0</v>
      </c>
    </row>
    <row r="221" customHeight="1" spans="1:5">
      <c r="A221" s="147" t="s">
        <v>1554</v>
      </c>
      <c r="B221" s="148"/>
      <c r="C221" s="148">
        <v>0</v>
      </c>
      <c r="D221" s="149">
        <v>0</v>
      </c>
      <c r="E221" s="149">
        <v>0</v>
      </c>
    </row>
    <row r="222" customHeight="1" spans="1:5">
      <c r="A222" s="147" t="s">
        <v>1555</v>
      </c>
      <c r="B222" s="148"/>
      <c r="C222" s="148">
        <v>0</v>
      </c>
      <c r="D222" s="149">
        <v>0</v>
      </c>
      <c r="E222" s="149">
        <v>0</v>
      </c>
    </row>
    <row r="223" customHeight="1" spans="1:5">
      <c r="A223" s="147" t="s">
        <v>1556</v>
      </c>
      <c r="B223" s="148"/>
      <c r="C223" s="148">
        <v>0</v>
      </c>
      <c r="D223" s="149">
        <v>0</v>
      </c>
      <c r="E223" s="149">
        <v>0</v>
      </c>
    </row>
    <row r="224" customHeight="1" spans="1:5">
      <c r="A224" s="147" t="s">
        <v>1557</v>
      </c>
      <c r="B224" s="148"/>
      <c r="C224" s="148">
        <v>0</v>
      </c>
      <c r="D224" s="149">
        <v>0</v>
      </c>
      <c r="E224" s="149">
        <v>0</v>
      </c>
    </row>
    <row r="225" customHeight="1" spans="1:5">
      <c r="A225" s="147" t="s">
        <v>1558</v>
      </c>
      <c r="B225" s="148"/>
      <c r="C225" s="148">
        <v>0</v>
      </c>
      <c r="D225" s="149">
        <v>0</v>
      </c>
      <c r="E225" s="149">
        <v>0</v>
      </c>
    </row>
    <row r="226" customHeight="1" spans="1:5">
      <c r="A226" s="147" t="s">
        <v>1559</v>
      </c>
      <c r="B226" s="148"/>
      <c r="C226" s="148">
        <v>521</v>
      </c>
      <c r="D226" s="149">
        <v>0</v>
      </c>
      <c r="E226" s="149">
        <v>0</v>
      </c>
    </row>
    <row r="227" customHeight="1" spans="1:5">
      <c r="A227" s="147" t="s">
        <v>1560</v>
      </c>
      <c r="B227" s="148"/>
      <c r="C227" s="148">
        <v>717</v>
      </c>
      <c r="D227" s="149">
        <v>0</v>
      </c>
      <c r="E227" s="149">
        <v>0</v>
      </c>
    </row>
    <row r="228" customHeight="1" spans="1:5">
      <c r="A228" s="147" t="s">
        <v>1561</v>
      </c>
      <c r="B228" s="148"/>
      <c r="C228" s="148">
        <v>5424</v>
      </c>
      <c r="D228" s="149">
        <v>0</v>
      </c>
      <c r="E228" s="149">
        <v>0</v>
      </c>
    </row>
    <row r="229" customHeight="1" spans="1:5">
      <c r="A229" s="147" t="s">
        <v>1562</v>
      </c>
      <c r="B229" s="148"/>
      <c r="C229" s="148">
        <v>0</v>
      </c>
      <c r="D229" s="149">
        <v>0</v>
      </c>
      <c r="E229" s="149">
        <v>0</v>
      </c>
    </row>
    <row r="230" customHeight="1" spans="1:5">
      <c r="A230" s="147" t="s">
        <v>128</v>
      </c>
      <c r="B230" s="148">
        <v>106</v>
      </c>
      <c r="C230" s="148">
        <v>71</v>
      </c>
      <c r="D230" s="149">
        <v>0.669811320754717</v>
      </c>
      <c r="E230" s="149">
        <v>1.20338983050847</v>
      </c>
    </row>
    <row r="231" customHeight="1" spans="1:5">
      <c r="A231" s="147" t="s">
        <v>1563</v>
      </c>
      <c r="B231" s="148"/>
      <c r="C231" s="148">
        <v>71</v>
      </c>
      <c r="D231" s="149">
        <v>0</v>
      </c>
      <c r="E231" s="149">
        <v>1.20338983050847</v>
      </c>
    </row>
    <row r="232" ht="27" customHeight="1" spans="1:5">
      <c r="A232" s="147" t="s">
        <v>1564</v>
      </c>
      <c r="B232" s="148"/>
      <c r="C232" s="148">
        <v>0</v>
      </c>
      <c r="D232" s="149">
        <v>0</v>
      </c>
      <c r="E232" s="149">
        <v>0</v>
      </c>
    </row>
    <row r="233" customHeight="1" spans="1:5">
      <c r="A233" s="147" t="s">
        <v>1565</v>
      </c>
      <c r="B233" s="148"/>
      <c r="C233" s="148">
        <v>0</v>
      </c>
      <c r="D233" s="149">
        <v>0</v>
      </c>
      <c r="E233" s="149">
        <v>0</v>
      </c>
    </row>
    <row r="234" customHeight="1" spans="1:5">
      <c r="A234" s="147" t="s">
        <v>1566</v>
      </c>
      <c r="B234" s="148"/>
      <c r="C234" s="148">
        <v>2</v>
      </c>
      <c r="D234" s="149">
        <v>0</v>
      </c>
      <c r="E234" s="149">
        <v>0.0338983050847458</v>
      </c>
    </row>
    <row r="235" customHeight="1" spans="1:5">
      <c r="A235" s="147" t="s">
        <v>1567</v>
      </c>
      <c r="B235" s="148"/>
      <c r="C235" s="148">
        <v>0</v>
      </c>
      <c r="D235" s="149">
        <v>0</v>
      </c>
      <c r="E235" s="149">
        <v>0</v>
      </c>
    </row>
    <row r="236" customHeight="1" spans="1:5">
      <c r="A236" s="147" t="s">
        <v>1568</v>
      </c>
      <c r="B236" s="148"/>
      <c r="C236" s="148">
        <v>0</v>
      </c>
      <c r="D236" s="149">
        <v>0</v>
      </c>
      <c r="E236" s="149">
        <v>0</v>
      </c>
    </row>
    <row r="237" customHeight="1" spans="1:5">
      <c r="A237" s="147" t="s">
        <v>1569</v>
      </c>
      <c r="B237" s="148"/>
      <c r="C237" s="148">
        <v>0</v>
      </c>
      <c r="D237" s="149">
        <v>0</v>
      </c>
      <c r="E237" s="149">
        <v>0</v>
      </c>
    </row>
    <row r="238" customHeight="1" spans="1:5">
      <c r="A238" s="147" t="s">
        <v>1570</v>
      </c>
      <c r="B238" s="148"/>
      <c r="C238" s="148">
        <v>0</v>
      </c>
      <c r="D238" s="149">
        <v>0</v>
      </c>
      <c r="E238" s="149">
        <v>0</v>
      </c>
    </row>
    <row r="239" customHeight="1" spans="1:5">
      <c r="A239" s="147" t="s">
        <v>1571</v>
      </c>
      <c r="B239" s="148"/>
      <c r="C239" s="148">
        <v>0</v>
      </c>
      <c r="D239" s="149">
        <v>0</v>
      </c>
      <c r="E239" s="149">
        <v>0</v>
      </c>
    </row>
    <row r="240" customHeight="1" spans="1:5">
      <c r="A240" s="147" t="s">
        <v>1572</v>
      </c>
      <c r="B240" s="148"/>
      <c r="C240" s="148">
        <v>0</v>
      </c>
      <c r="D240" s="149">
        <v>0</v>
      </c>
      <c r="E240" s="149">
        <v>0</v>
      </c>
    </row>
    <row r="241" customHeight="1" spans="1:5">
      <c r="A241" s="147" t="s">
        <v>1573</v>
      </c>
      <c r="B241" s="148"/>
      <c r="C241" s="148">
        <v>0</v>
      </c>
      <c r="D241" s="149">
        <v>0</v>
      </c>
      <c r="E241" s="149">
        <v>0</v>
      </c>
    </row>
    <row r="242" customHeight="1" spans="1:5">
      <c r="A242" s="147" t="s">
        <v>1574</v>
      </c>
      <c r="B242" s="148"/>
      <c r="C242" s="148">
        <v>0</v>
      </c>
      <c r="D242" s="149">
        <v>0</v>
      </c>
      <c r="E242" s="149">
        <v>0</v>
      </c>
    </row>
    <row r="243" customHeight="1" spans="1:5">
      <c r="A243" s="147" t="s">
        <v>1575</v>
      </c>
      <c r="B243" s="148"/>
      <c r="C243" s="148">
        <v>33</v>
      </c>
      <c r="D243" s="149">
        <v>0</v>
      </c>
      <c r="E243" s="149">
        <v>0</v>
      </c>
    </row>
    <row r="244" customHeight="1" spans="1:5">
      <c r="A244" s="147" t="s">
        <v>1576</v>
      </c>
      <c r="B244" s="148"/>
      <c r="C244" s="148">
        <v>15</v>
      </c>
      <c r="D244" s="149">
        <v>0</v>
      </c>
      <c r="E244" s="149">
        <v>0</v>
      </c>
    </row>
    <row r="245" customHeight="1" spans="1:5">
      <c r="A245" s="147" t="s">
        <v>1577</v>
      </c>
      <c r="B245" s="148"/>
      <c r="C245" s="148">
        <v>21</v>
      </c>
      <c r="D245" s="149">
        <v>0</v>
      </c>
      <c r="E245" s="149">
        <v>0</v>
      </c>
    </row>
    <row r="246" customHeight="1" spans="1:5">
      <c r="A246" s="147" t="s">
        <v>1578</v>
      </c>
      <c r="B246" s="148"/>
      <c r="C246" s="148">
        <v>0</v>
      </c>
      <c r="D246" s="149">
        <v>0</v>
      </c>
      <c r="E246" s="149">
        <v>0</v>
      </c>
    </row>
    <row r="247" customHeight="1" spans="1:5">
      <c r="A247" s="150" t="s">
        <v>1579</v>
      </c>
      <c r="B247" s="148">
        <v>0</v>
      </c>
      <c r="C247" s="148">
        <v>0</v>
      </c>
      <c r="D247" s="149">
        <v>0</v>
      </c>
      <c r="E247" s="149">
        <v>0</v>
      </c>
    </row>
    <row r="248" customHeight="1" spans="1:5">
      <c r="A248" s="150" t="s">
        <v>1246</v>
      </c>
      <c r="B248" s="148">
        <v>0</v>
      </c>
      <c r="C248" s="148">
        <v>0</v>
      </c>
      <c r="D248" s="149">
        <v>0</v>
      </c>
      <c r="E248" s="149">
        <v>0</v>
      </c>
    </row>
    <row r="249" customHeight="1" spans="1:5">
      <c r="A249" s="150" t="s">
        <v>1580</v>
      </c>
      <c r="B249" s="148"/>
      <c r="C249" s="148">
        <v>0</v>
      </c>
      <c r="D249" s="149">
        <v>0</v>
      </c>
      <c r="E249" s="149">
        <v>0</v>
      </c>
    </row>
    <row r="250" customHeight="1" spans="1:5">
      <c r="A250" s="150" t="s">
        <v>1581</v>
      </c>
      <c r="B250" s="148"/>
      <c r="C250" s="148">
        <v>0</v>
      </c>
      <c r="D250" s="149">
        <v>0</v>
      </c>
      <c r="E250" s="149">
        <v>0</v>
      </c>
    </row>
    <row r="251" customHeight="1" spans="1:5">
      <c r="A251" s="150" t="s">
        <v>1582</v>
      </c>
      <c r="B251" s="148"/>
      <c r="C251" s="148">
        <v>0</v>
      </c>
      <c r="D251" s="149">
        <v>0</v>
      </c>
      <c r="E251" s="149">
        <v>0</v>
      </c>
    </row>
    <row r="252" customHeight="1" spans="1:5">
      <c r="A252" s="150" t="s">
        <v>1583</v>
      </c>
      <c r="B252" s="148"/>
      <c r="C252" s="148">
        <v>0</v>
      </c>
      <c r="D252" s="149">
        <v>0</v>
      </c>
      <c r="E252" s="149">
        <v>0</v>
      </c>
    </row>
    <row r="253" customHeight="1" spans="1:5">
      <c r="A253" s="150" t="s">
        <v>1584</v>
      </c>
      <c r="B253" s="148"/>
      <c r="C253" s="148">
        <v>0</v>
      </c>
      <c r="D253" s="149">
        <v>0</v>
      </c>
      <c r="E253" s="149">
        <v>0</v>
      </c>
    </row>
    <row r="254" customHeight="1" spans="1:5">
      <c r="A254" s="150" t="s">
        <v>1585</v>
      </c>
      <c r="B254" s="148"/>
      <c r="C254" s="148">
        <v>0</v>
      </c>
      <c r="D254" s="149">
        <v>0</v>
      </c>
      <c r="E254" s="149">
        <v>0</v>
      </c>
    </row>
    <row r="255" customHeight="1" spans="1:5">
      <c r="A255" s="150" t="s">
        <v>1586</v>
      </c>
      <c r="B255" s="148"/>
      <c r="C255" s="148">
        <v>0</v>
      </c>
      <c r="D255" s="149">
        <v>0</v>
      </c>
      <c r="E255" s="149">
        <v>0</v>
      </c>
    </row>
    <row r="256" customHeight="1" spans="1:5">
      <c r="A256" s="150" t="s">
        <v>1587</v>
      </c>
      <c r="B256" s="148"/>
      <c r="C256" s="148">
        <v>0</v>
      </c>
      <c r="D256" s="149">
        <v>0</v>
      </c>
      <c r="E256" s="149">
        <v>0</v>
      </c>
    </row>
    <row r="257" customHeight="1" spans="1:5">
      <c r="A257" s="150" t="s">
        <v>1588</v>
      </c>
      <c r="B257" s="148"/>
      <c r="C257" s="148">
        <v>0</v>
      </c>
      <c r="D257" s="149">
        <v>0</v>
      </c>
      <c r="E257" s="149">
        <v>0</v>
      </c>
    </row>
    <row r="258" customHeight="1" spans="1:5">
      <c r="A258" s="150" t="s">
        <v>1589</v>
      </c>
      <c r="B258" s="148"/>
      <c r="C258" s="148">
        <v>0</v>
      </c>
      <c r="D258" s="149">
        <v>0</v>
      </c>
      <c r="E258" s="149">
        <v>0</v>
      </c>
    </row>
    <row r="259" customHeight="1" spans="1:5">
      <c r="A259" s="150" t="s">
        <v>1590</v>
      </c>
      <c r="B259" s="148"/>
      <c r="C259" s="148">
        <v>0</v>
      </c>
      <c r="D259" s="149">
        <v>0</v>
      </c>
      <c r="E259" s="149">
        <v>0</v>
      </c>
    </row>
    <row r="260" customHeight="1" spans="1:5">
      <c r="A260" s="150" t="s">
        <v>1591</v>
      </c>
      <c r="B260" s="148"/>
      <c r="C260" s="148">
        <v>0</v>
      </c>
      <c r="D260" s="149">
        <v>0</v>
      </c>
      <c r="E260" s="149">
        <v>0</v>
      </c>
    </row>
    <row r="261" customHeight="1" spans="1:5">
      <c r="A261" s="150" t="s">
        <v>1592</v>
      </c>
      <c r="B261" s="148">
        <v>0</v>
      </c>
      <c r="C261" s="148">
        <v>0</v>
      </c>
      <c r="D261" s="149">
        <v>0</v>
      </c>
      <c r="E261" s="149">
        <v>0</v>
      </c>
    </row>
    <row r="262" customHeight="1" spans="1:5">
      <c r="A262" s="150" t="s">
        <v>867</v>
      </c>
      <c r="B262" s="148"/>
      <c r="C262" s="148">
        <v>0</v>
      </c>
      <c r="D262" s="149">
        <v>0</v>
      </c>
      <c r="E262" s="149">
        <v>0</v>
      </c>
    </row>
    <row r="263" customHeight="1" spans="1:5">
      <c r="A263" s="150" t="s">
        <v>912</v>
      </c>
      <c r="B263" s="148"/>
      <c r="C263" s="148">
        <v>0</v>
      </c>
      <c r="D263" s="149">
        <v>0</v>
      </c>
      <c r="E263" s="149">
        <v>0</v>
      </c>
    </row>
    <row r="264" customHeight="1" spans="1:5">
      <c r="A264" s="150" t="s">
        <v>1593</v>
      </c>
      <c r="B264" s="148"/>
      <c r="C264" s="148">
        <v>0</v>
      </c>
      <c r="D264" s="149">
        <v>0</v>
      </c>
      <c r="E264" s="149">
        <v>0</v>
      </c>
    </row>
    <row r="265" customHeight="1" spans="1:5">
      <c r="A265" s="150" t="s">
        <v>1594</v>
      </c>
      <c r="B265" s="148"/>
      <c r="C265" s="148">
        <v>0</v>
      </c>
      <c r="D265" s="149">
        <v>0</v>
      </c>
      <c r="E265" s="149">
        <v>0</v>
      </c>
    </row>
    <row r="266" customHeight="1" spans="1:5">
      <c r="A266" s="150" t="s">
        <v>1595</v>
      </c>
      <c r="B266" s="148"/>
      <c r="C266" s="148">
        <v>0</v>
      </c>
      <c r="D266" s="149">
        <v>0</v>
      </c>
      <c r="E266" s="149">
        <v>0</v>
      </c>
    </row>
    <row r="267" customHeight="1" spans="1:5">
      <c r="A267" s="150" t="s">
        <v>1596</v>
      </c>
      <c r="B267" s="148"/>
      <c r="C267" s="148">
        <v>0</v>
      </c>
      <c r="D267" s="149">
        <v>0</v>
      </c>
      <c r="E267" s="149">
        <v>0</v>
      </c>
    </row>
    <row r="268" customHeight="1" spans="1:5">
      <c r="A268" s="151" t="str">
        <f>""</f>
        <v/>
      </c>
      <c r="B268" s="148"/>
      <c r="C268" s="148"/>
      <c r="D268" s="152">
        <v>0</v>
      </c>
      <c r="E268" s="152">
        <v>0</v>
      </c>
    </row>
    <row r="269" customHeight="1" spans="1:5">
      <c r="A269" s="153" t="s">
        <v>1597</v>
      </c>
      <c r="B269" s="148">
        <v>16871</v>
      </c>
      <c r="C269" s="148">
        <v>68630</v>
      </c>
      <c r="D269" s="149">
        <v>4.06792721237627</v>
      </c>
      <c r="E269" s="149">
        <v>0.86138514446369</v>
      </c>
    </row>
    <row r="270" customHeight="1" spans="1:5">
      <c r="A270" s="151" t="str">
        <f>""</f>
        <v/>
      </c>
      <c r="B270" s="148"/>
      <c r="C270" s="148"/>
      <c r="D270" s="149"/>
      <c r="E270" s="149"/>
    </row>
    <row r="271" customHeight="1" spans="1:5">
      <c r="A271" s="151" t="s">
        <v>1598</v>
      </c>
      <c r="B271" s="148"/>
      <c r="C271" s="148">
        <v>973</v>
      </c>
      <c r="D271" s="149"/>
      <c r="E271" s="149">
        <v>0.733232856066315</v>
      </c>
    </row>
    <row r="272" customHeight="1" spans="1:5">
      <c r="A272" s="151" t="s">
        <v>1599</v>
      </c>
      <c r="B272" s="148"/>
      <c r="C272" s="148">
        <v>1789</v>
      </c>
      <c r="D272" s="149"/>
      <c r="E272" s="149">
        <v>0.668785046728972</v>
      </c>
    </row>
    <row r="273" customHeight="1" spans="1:5">
      <c r="A273" s="151" t="s">
        <v>135</v>
      </c>
      <c r="B273" s="148"/>
      <c r="C273" s="148">
        <v>9118</v>
      </c>
      <c r="D273" s="149"/>
      <c r="E273" s="149">
        <v>1.65781818181818</v>
      </c>
    </row>
    <row r="274" customHeight="1" spans="1:5">
      <c r="A274" s="151" t="s">
        <v>136</v>
      </c>
      <c r="B274" s="148"/>
      <c r="C274" s="148">
        <v>13100</v>
      </c>
      <c r="D274" s="149"/>
      <c r="E274" s="149">
        <v>2.84782608695652</v>
      </c>
    </row>
    <row r="275" customHeight="1" spans="1:5">
      <c r="A275" s="151" t="s">
        <v>137</v>
      </c>
      <c r="B275" s="148"/>
      <c r="C275" s="148"/>
      <c r="D275" s="149"/>
      <c r="E275" s="149"/>
    </row>
    <row r="276" customHeight="1" spans="1:5">
      <c r="A276" s="151" t="s">
        <v>1600</v>
      </c>
      <c r="B276" s="148"/>
      <c r="C276" s="148"/>
      <c r="D276" s="149"/>
      <c r="E276" s="149"/>
    </row>
    <row r="277" customHeight="1" spans="1:5">
      <c r="A277" s="151" t="s">
        <v>1601</v>
      </c>
      <c r="B277" s="148"/>
      <c r="C277" s="148"/>
      <c r="D277" s="149"/>
      <c r="E277" s="149"/>
    </row>
    <row r="278" customHeight="1" spans="1:5">
      <c r="A278" s="151" t="s">
        <v>1602</v>
      </c>
      <c r="B278" s="148"/>
      <c r="C278" s="148"/>
      <c r="D278" s="149"/>
      <c r="E278" s="149"/>
    </row>
    <row r="279" customHeight="1" spans="1:5">
      <c r="A279" s="151" t="s">
        <v>1603</v>
      </c>
      <c r="B279" s="148"/>
      <c r="C279" s="148">
        <v>4843</v>
      </c>
      <c r="D279" s="149"/>
      <c r="E279" s="149">
        <v>0.911537737624694</v>
      </c>
    </row>
    <row r="280" customHeight="1" spans="1:5">
      <c r="A280" s="151" t="str">
        <f>""</f>
        <v/>
      </c>
      <c r="B280" s="148"/>
      <c r="C280" s="148"/>
      <c r="D280" s="149"/>
      <c r="E280" s="149"/>
    </row>
    <row r="281" customHeight="1" spans="1:5">
      <c r="A281" s="153" t="s">
        <v>1604</v>
      </c>
      <c r="B281" s="148"/>
      <c r="C281" s="148">
        <v>98453</v>
      </c>
      <c r="D281" s="149"/>
      <c r="E281" s="149">
        <v>0.993581527717507</v>
      </c>
    </row>
  </sheetData>
  <sheetProtection insertRows="0" insertColumns="0" deleteColumns="0" deleteRows="0" autoFilter="0"/>
  <mergeCells count="1">
    <mergeCell ref="A1:E1"/>
  </mergeCells>
  <printOptions horizontalCentered="1"/>
  <pageMargins left="0.751388888888889" right="0.751388888888889" top="1" bottom="1" header="0.5" footer="0.5"/>
  <pageSetup paperSize="9" orientation="portrait" horizontalDpi="600"/>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6"/>
  <sheetViews>
    <sheetView showZeros="0" workbookViewId="0">
      <selection activeCell="M17" sqref="M17"/>
    </sheetView>
  </sheetViews>
  <sheetFormatPr defaultColWidth="7.85" defaultRowHeight="21" customHeight="1" outlineLevelCol="4"/>
  <cols>
    <col min="1" max="1" width="24.125" style="111" customWidth="1"/>
    <col min="2" max="2" width="14" style="111" customWidth="1"/>
    <col min="3" max="3" width="12.625" style="111" customWidth="1"/>
    <col min="4" max="4" width="13.875" style="111" customWidth="1"/>
    <col min="5" max="5" width="13.125" style="111" customWidth="1"/>
  </cols>
  <sheetData>
    <row r="1" s="110" customFormat="1" ht="45" customHeight="1" spans="1:5">
      <c r="A1" s="104" t="s">
        <v>24</v>
      </c>
      <c r="B1" s="104"/>
      <c r="C1" s="104"/>
      <c r="D1" s="104"/>
      <c r="E1" s="104"/>
    </row>
    <row r="2" s="110" customFormat="1" ht="20.25" customHeight="1" spans="1:5">
      <c r="A2" s="131" t="str">
        <f>""</f>
        <v/>
      </c>
      <c r="B2" s="131" t="str">
        <f>""</f>
        <v/>
      </c>
      <c r="C2" s="131" t="str">
        <f>""</f>
        <v/>
      </c>
      <c r="D2" s="131" t="str">
        <f>""</f>
        <v/>
      </c>
      <c r="E2" s="132" t="s">
        <v>51</v>
      </c>
    </row>
    <row r="3" s="110" customFormat="1" ht="30" customHeight="1" spans="1:5">
      <c r="A3" s="113" t="s">
        <v>102</v>
      </c>
      <c r="B3" s="114" t="s">
        <v>53</v>
      </c>
      <c r="C3" s="114" t="s">
        <v>54</v>
      </c>
      <c r="D3" s="114" t="s">
        <v>55</v>
      </c>
      <c r="E3" s="114" t="s">
        <v>1607</v>
      </c>
    </row>
    <row r="4" s="110" customFormat="1" ht="20.25" customHeight="1" spans="1:5">
      <c r="A4" s="133" t="s">
        <v>1608</v>
      </c>
      <c r="B4" s="134">
        <v>3</v>
      </c>
      <c r="C4" s="134">
        <v>1</v>
      </c>
      <c r="D4" s="135">
        <v>0.333333333333333</v>
      </c>
      <c r="E4" s="135">
        <v>0.03125</v>
      </c>
    </row>
    <row r="5" s="110" customFormat="1" ht="20.25" customHeight="1" spans="1:5">
      <c r="A5" s="133" t="s">
        <v>1609</v>
      </c>
      <c r="B5" s="134">
        <v>1781</v>
      </c>
      <c r="C5" s="134">
        <v>784</v>
      </c>
      <c r="D5" s="135">
        <v>0.440202133632791</v>
      </c>
      <c r="E5" s="135">
        <v>0.701252236135957</v>
      </c>
    </row>
    <row r="6" s="110" customFormat="1" ht="20.25" customHeight="1" spans="1:5">
      <c r="A6" s="133" t="s">
        <v>1610</v>
      </c>
      <c r="B6" s="134">
        <v>0</v>
      </c>
      <c r="C6" s="134">
        <v>0</v>
      </c>
      <c r="D6" s="135">
        <v>0</v>
      </c>
      <c r="E6" s="135">
        <v>0</v>
      </c>
    </row>
    <row r="7" s="110" customFormat="1" ht="20.25" customHeight="1" spans="1:5">
      <c r="A7" s="133" t="s">
        <v>1611</v>
      </c>
      <c r="B7" s="134">
        <v>3333</v>
      </c>
      <c r="C7" s="134">
        <v>8040</v>
      </c>
      <c r="D7" s="135">
        <v>2.41224122412241</v>
      </c>
      <c r="E7" s="135">
        <v>0.472468707762825</v>
      </c>
    </row>
    <row r="8" s="110" customFormat="1" ht="20.25" customHeight="1" spans="1:5">
      <c r="A8" s="133" t="s">
        <v>1612</v>
      </c>
      <c r="B8" s="134">
        <v>1086</v>
      </c>
      <c r="C8" s="134">
        <v>761</v>
      </c>
      <c r="D8" s="135">
        <v>0.70073664825046</v>
      </c>
      <c r="E8" s="135">
        <v>1.25577557755776</v>
      </c>
    </row>
    <row r="9" s="110" customFormat="1" ht="20.25" customHeight="1" spans="1:5">
      <c r="A9" s="133" t="s">
        <v>1613</v>
      </c>
      <c r="B9" s="134">
        <v>0</v>
      </c>
      <c r="C9" s="134">
        <v>31300</v>
      </c>
      <c r="D9" s="135">
        <v>0</v>
      </c>
      <c r="E9" s="135">
        <v>0</v>
      </c>
    </row>
    <row r="10" s="110" customFormat="1" ht="20.25" customHeight="1" spans="1:5">
      <c r="A10" s="133" t="s">
        <v>1614</v>
      </c>
      <c r="B10" s="134">
        <v>0</v>
      </c>
      <c r="C10" s="134">
        <v>0</v>
      </c>
      <c r="D10" s="135">
        <v>0</v>
      </c>
      <c r="E10" s="135">
        <v>0</v>
      </c>
    </row>
    <row r="11" s="110" customFormat="1" ht="20.25" customHeight="1" spans="1:5">
      <c r="A11" s="133" t="s">
        <v>1615</v>
      </c>
      <c r="B11" s="134">
        <v>0</v>
      </c>
      <c r="C11" s="134">
        <v>0</v>
      </c>
      <c r="D11" s="135">
        <v>0</v>
      </c>
      <c r="E11" s="135">
        <v>0</v>
      </c>
    </row>
    <row r="12" s="110" customFormat="1" ht="20.25" customHeight="1" spans="1:5">
      <c r="A12" s="133" t="s">
        <v>1616</v>
      </c>
      <c r="B12" s="134">
        <v>2749</v>
      </c>
      <c r="C12" s="134">
        <v>20701</v>
      </c>
      <c r="D12" s="135">
        <v>7.53037468170244</v>
      </c>
      <c r="E12" s="135">
        <v>0.375746465068157</v>
      </c>
    </row>
    <row r="13" s="110" customFormat="1" ht="20.25" customHeight="1" spans="1:5">
      <c r="A13" s="133" t="s">
        <v>1617</v>
      </c>
      <c r="B13" s="134">
        <v>7813</v>
      </c>
      <c r="C13" s="134">
        <v>6972</v>
      </c>
      <c r="D13" s="135">
        <v>0.892358889031102</v>
      </c>
      <c r="E13" s="135">
        <v>1.21273264915638</v>
      </c>
    </row>
    <row r="14" s="110" customFormat="1" ht="20.25" customHeight="1" spans="1:5">
      <c r="A14" s="133" t="s">
        <v>1618</v>
      </c>
      <c r="B14" s="134">
        <v>106</v>
      </c>
      <c r="C14" s="134">
        <v>71</v>
      </c>
      <c r="D14" s="135">
        <v>0.669811320754717</v>
      </c>
      <c r="E14" s="135">
        <v>1.20338983050847</v>
      </c>
    </row>
    <row r="15" s="110" customFormat="1" ht="20.25" customHeight="1" spans="1:5">
      <c r="A15" s="133" t="s">
        <v>1619</v>
      </c>
      <c r="B15" s="134">
        <v>0</v>
      </c>
      <c r="C15" s="134">
        <v>0</v>
      </c>
      <c r="D15" s="135">
        <v>0</v>
      </c>
      <c r="E15" s="135">
        <v>0</v>
      </c>
    </row>
    <row r="16" s="110" customFormat="1" ht="20.25" customHeight="1" spans="1:5">
      <c r="A16" s="133" t="s">
        <v>1620</v>
      </c>
      <c r="B16" s="136">
        <f>SUM(B4:B15)</f>
        <v>16871</v>
      </c>
      <c r="C16" s="136">
        <f>SUM(C4:C15)</f>
        <v>68630</v>
      </c>
      <c r="D16" s="135">
        <v>4.06792721237627</v>
      </c>
      <c r="E16" s="135">
        <v>0.86138514446369</v>
      </c>
    </row>
  </sheetData>
  <sheetProtection insertRows="0" insertColumns="0" deleteColumns="0" deleteRows="0" autoFilter="0"/>
  <mergeCells count="1">
    <mergeCell ref="A1:E1"/>
  </mergeCells>
  <printOptions horizontalCentered="1"/>
  <pageMargins left="0.751388888888889" right="0.751388888888889" top="1" bottom="1" header="0.5" footer="0.5"/>
  <pageSetup paperSize="9" orientation="portrait" horizontalDpi="600"/>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63"/>
  <sheetViews>
    <sheetView showZeros="0" topLeftCell="A44" workbookViewId="0">
      <selection activeCell="D58" sqref="D58"/>
    </sheetView>
  </sheetViews>
  <sheetFormatPr defaultColWidth="7.85" defaultRowHeight="14.25" customHeight="1" outlineLevelCol="4"/>
  <cols>
    <col min="1" max="1" width="28.5" style="111" customWidth="1"/>
    <col min="2" max="2" width="13.5" style="111" customWidth="1"/>
    <col min="3" max="3" width="12.375" style="111" customWidth="1"/>
    <col min="4" max="4" width="14.125" style="111" customWidth="1"/>
    <col min="5" max="5" width="13.125" style="111" customWidth="1"/>
    <col min="6" max="6" width="9.625"/>
  </cols>
  <sheetData>
    <row r="1" s="110" customFormat="1" ht="45" customHeight="1" spans="1:5">
      <c r="A1" s="104" t="s">
        <v>26</v>
      </c>
      <c r="B1" s="104"/>
      <c r="C1" s="104"/>
      <c r="D1" s="104"/>
      <c r="E1" s="104"/>
    </row>
    <row r="2" s="110" customFormat="1" ht="20.25" customHeight="1" spans="1:5">
      <c r="A2" s="128" t="str">
        <f>""</f>
        <v/>
      </c>
      <c r="B2" s="121" t="str">
        <f>""</f>
        <v/>
      </c>
      <c r="C2" s="121" t="str">
        <f t="shared" ref="C2:E62" si="0">""</f>
        <v/>
      </c>
      <c r="D2" s="128" t="str">
        <f t="shared" si="0"/>
        <v/>
      </c>
      <c r="E2" s="5" t="s">
        <v>51</v>
      </c>
    </row>
    <row r="3" s="110" customFormat="1" ht="30" customHeight="1" spans="1:5">
      <c r="A3" s="122" t="s">
        <v>52</v>
      </c>
      <c r="B3" s="122" t="s">
        <v>53</v>
      </c>
      <c r="C3" s="122" t="s">
        <v>54</v>
      </c>
      <c r="D3" s="122" t="s">
        <v>55</v>
      </c>
      <c r="E3" s="122" t="s">
        <v>56</v>
      </c>
    </row>
    <row r="4" s="110" customFormat="1" ht="20.25" customHeight="1" spans="1:5">
      <c r="A4" s="126" t="s">
        <v>74</v>
      </c>
      <c r="B4" s="124">
        <v>10</v>
      </c>
      <c r="C4" s="124">
        <v>26</v>
      </c>
      <c r="D4" s="125">
        <v>2.6</v>
      </c>
      <c r="E4" s="125">
        <v>0.388059701492537</v>
      </c>
    </row>
    <row r="5" s="110" customFormat="1" ht="20.25" customHeight="1" spans="1:5">
      <c r="A5" s="126" t="s">
        <v>78</v>
      </c>
      <c r="B5" s="124">
        <v>10</v>
      </c>
      <c r="C5" s="124">
        <v>26</v>
      </c>
      <c r="D5" s="125">
        <v>2.6</v>
      </c>
      <c r="E5" s="125">
        <v>0.388059701492537</v>
      </c>
    </row>
    <row r="6" s="110" customFormat="1" ht="20.25" customHeight="1" spans="1:5">
      <c r="A6" s="126" t="s">
        <v>1621</v>
      </c>
      <c r="B6" s="124">
        <v>0</v>
      </c>
      <c r="C6" s="124">
        <v>26</v>
      </c>
      <c r="D6" s="125">
        <v>0</v>
      </c>
      <c r="E6" s="125">
        <v>0</v>
      </c>
    </row>
    <row r="7" s="110" customFormat="1" ht="20.25" customHeight="1" spans="1:5">
      <c r="A7" s="126" t="s">
        <v>1622</v>
      </c>
      <c r="B7" s="124">
        <v>0</v>
      </c>
      <c r="C7" s="124">
        <v>0</v>
      </c>
      <c r="D7" s="125">
        <v>0</v>
      </c>
      <c r="E7" s="125">
        <v>0</v>
      </c>
    </row>
    <row r="8" s="110" customFormat="1" ht="20.25" customHeight="1" spans="1:5">
      <c r="A8" s="126" t="s">
        <v>1623</v>
      </c>
      <c r="B8" s="124">
        <v>0</v>
      </c>
      <c r="C8" s="124">
        <v>0</v>
      </c>
      <c r="D8" s="125">
        <v>0</v>
      </c>
      <c r="E8" s="125">
        <v>0</v>
      </c>
    </row>
    <row r="9" s="110" customFormat="1" ht="20.25" customHeight="1" spans="1:5">
      <c r="A9" s="129" t="s">
        <v>1624</v>
      </c>
      <c r="B9" s="124">
        <v>0</v>
      </c>
      <c r="C9" s="124">
        <v>0</v>
      </c>
      <c r="D9" s="125">
        <v>0</v>
      </c>
      <c r="E9" s="125">
        <v>0</v>
      </c>
    </row>
    <row r="10" s="110" customFormat="1" ht="20.25" customHeight="1" spans="1:5">
      <c r="A10" s="129" t="s">
        <v>1625</v>
      </c>
      <c r="B10" s="124">
        <v>0</v>
      </c>
      <c r="C10" s="124">
        <v>0</v>
      </c>
      <c r="D10" s="125">
        <v>0</v>
      </c>
      <c r="E10" s="125">
        <v>0</v>
      </c>
    </row>
    <row r="11" s="110" customFormat="1" ht="20.25" customHeight="1" spans="1:5">
      <c r="A11" s="129" t="s">
        <v>1626</v>
      </c>
      <c r="B11" s="124">
        <v>0</v>
      </c>
      <c r="C11" s="124">
        <v>0</v>
      </c>
      <c r="D11" s="125">
        <v>0</v>
      </c>
      <c r="E11" s="125">
        <v>0</v>
      </c>
    </row>
    <row r="12" s="110" customFormat="1" ht="20.25" customHeight="1" spans="1:5">
      <c r="A12" s="129" t="s">
        <v>1627</v>
      </c>
      <c r="B12" s="124">
        <v>0</v>
      </c>
      <c r="C12" s="124">
        <v>0</v>
      </c>
      <c r="D12" s="125">
        <v>0</v>
      </c>
      <c r="E12" s="125">
        <v>0</v>
      </c>
    </row>
    <row r="13" s="110" customFormat="1" ht="20.25" customHeight="1" spans="1:5">
      <c r="A13" s="129" t="s">
        <v>1628</v>
      </c>
      <c r="B13" s="124">
        <v>0</v>
      </c>
      <c r="C13" s="124">
        <v>0</v>
      </c>
      <c r="D13" s="125">
        <v>0</v>
      </c>
      <c r="E13" s="125">
        <v>0</v>
      </c>
    </row>
    <row r="14" s="110" customFormat="1" ht="20.25" customHeight="1" spans="1:5">
      <c r="A14" s="129" t="s">
        <v>1629</v>
      </c>
      <c r="B14" s="124">
        <v>0</v>
      </c>
      <c r="C14" s="124">
        <v>0</v>
      </c>
      <c r="D14" s="125">
        <v>0</v>
      </c>
      <c r="E14" s="125">
        <v>0</v>
      </c>
    </row>
    <row r="15" s="110" customFormat="1" ht="20.25" customHeight="1" spans="1:5">
      <c r="A15" s="129" t="s">
        <v>1630</v>
      </c>
      <c r="B15" s="124">
        <v>0</v>
      </c>
      <c r="C15" s="124">
        <v>0</v>
      </c>
      <c r="D15" s="125">
        <v>0</v>
      </c>
      <c r="E15" s="125">
        <v>0</v>
      </c>
    </row>
    <row r="16" s="110" customFormat="1" ht="20.25" customHeight="1" spans="1:5">
      <c r="A16" s="129" t="s">
        <v>1631</v>
      </c>
      <c r="B16" s="124">
        <v>0</v>
      </c>
      <c r="C16" s="124">
        <v>0</v>
      </c>
      <c r="D16" s="125">
        <v>0</v>
      </c>
      <c r="E16" s="125">
        <v>0</v>
      </c>
    </row>
    <row r="17" s="110" customFormat="1" ht="20.25" customHeight="1" spans="1:5">
      <c r="A17" s="129" t="s">
        <v>1632</v>
      </c>
      <c r="B17" s="124">
        <v>0</v>
      </c>
      <c r="C17" s="124">
        <v>0</v>
      </c>
      <c r="D17" s="125">
        <v>0</v>
      </c>
      <c r="E17" s="125">
        <v>0</v>
      </c>
    </row>
    <row r="18" s="110" customFormat="1" ht="20.25" customHeight="1" spans="1:5">
      <c r="A18" s="129" t="s">
        <v>1633</v>
      </c>
      <c r="B18" s="124">
        <v>0</v>
      </c>
      <c r="C18" s="124">
        <v>0</v>
      </c>
      <c r="D18" s="125">
        <v>0</v>
      </c>
      <c r="E18" s="125">
        <v>0</v>
      </c>
    </row>
    <row r="19" s="110" customFormat="1" ht="20.25" customHeight="1" spans="1:5">
      <c r="A19" s="129" t="s">
        <v>1634</v>
      </c>
      <c r="B19" s="124">
        <v>0</v>
      </c>
      <c r="C19" s="124">
        <v>0</v>
      </c>
      <c r="D19" s="125">
        <v>0</v>
      </c>
      <c r="E19" s="125">
        <v>0</v>
      </c>
    </row>
    <row r="20" s="110" customFormat="1" ht="20.25" customHeight="1" spans="1:5">
      <c r="A20" s="129" t="s">
        <v>1635</v>
      </c>
      <c r="B20" s="124">
        <v>0</v>
      </c>
      <c r="C20" s="124">
        <v>0</v>
      </c>
      <c r="D20" s="125">
        <v>0</v>
      </c>
      <c r="E20" s="125">
        <v>0</v>
      </c>
    </row>
    <row r="21" s="110" customFormat="1" ht="20.25" customHeight="1" spans="1:5">
      <c r="A21" s="129" t="s">
        <v>1636</v>
      </c>
      <c r="B21" s="124">
        <v>0</v>
      </c>
      <c r="C21" s="124">
        <v>0</v>
      </c>
      <c r="D21" s="125">
        <v>0</v>
      </c>
      <c r="E21" s="125">
        <v>0</v>
      </c>
    </row>
    <row r="22" s="110" customFormat="1" ht="20.25" customHeight="1" spans="1:5">
      <c r="A22" s="129" t="s">
        <v>1637</v>
      </c>
      <c r="B22" s="124">
        <v>0</v>
      </c>
      <c r="C22" s="124">
        <v>0</v>
      </c>
      <c r="D22" s="125">
        <v>0</v>
      </c>
      <c r="E22" s="125">
        <v>0</v>
      </c>
    </row>
    <row r="23" s="110" customFormat="1" ht="20.25" customHeight="1" spans="1:5">
      <c r="A23" s="129" t="s">
        <v>1638</v>
      </c>
      <c r="B23" s="124">
        <v>0</v>
      </c>
      <c r="C23" s="124">
        <v>0</v>
      </c>
      <c r="D23" s="125">
        <v>0</v>
      </c>
      <c r="E23" s="125">
        <v>0</v>
      </c>
    </row>
    <row r="24" s="110" customFormat="1" ht="20.25" customHeight="1" spans="1:5">
      <c r="A24" s="129" t="s">
        <v>1639</v>
      </c>
      <c r="B24" s="124">
        <v>0</v>
      </c>
      <c r="C24" s="124">
        <v>0</v>
      </c>
      <c r="D24" s="125">
        <v>0</v>
      </c>
      <c r="E24" s="125">
        <v>0</v>
      </c>
    </row>
    <row r="25" s="110" customFormat="1" ht="20.25" customHeight="1" spans="1:5">
      <c r="A25" s="129" t="s">
        <v>1640</v>
      </c>
      <c r="B25" s="124">
        <v>0</v>
      </c>
      <c r="C25" s="124">
        <v>0</v>
      </c>
      <c r="D25" s="125">
        <v>0</v>
      </c>
      <c r="E25" s="125">
        <v>0</v>
      </c>
    </row>
    <row r="26" s="110" customFormat="1" ht="20.25" customHeight="1" spans="1:5">
      <c r="A26" s="129" t="s">
        <v>1641</v>
      </c>
      <c r="B26" s="124">
        <v>0</v>
      </c>
      <c r="C26" s="124">
        <v>0</v>
      </c>
      <c r="D26" s="125">
        <v>0</v>
      </c>
      <c r="E26" s="125">
        <v>0</v>
      </c>
    </row>
    <row r="27" s="110" customFormat="1" ht="20.25" customHeight="1" spans="1:5">
      <c r="A27" s="129" t="s">
        <v>1642</v>
      </c>
      <c r="B27" s="124">
        <v>0</v>
      </c>
      <c r="C27" s="124">
        <v>0</v>
      </c>
      <c r="D27" s="125">
        <v>0</v>
      </c>
      <c r="E27" s="125">
        <v>0</v>
      </c>
    </row>
    <row r="28" s="110" customFormat="1" ht="20.25" customHeight="1" spans="1:5">
      <c r="A28" s="129" t="s">
        <v>1643</v>
      </c>
      <c r="B28" s="124">
        <v>0</v>
      </c>
      <c r="C28" s="124">
        <v>0</v>
      </c>
      <c r="D28" s="125">
        <v>0</v>
      </c>
      <c r="E28" s="125">
        <v>0</v>
      </c>
    </row>
    <row r="29" s="110" customFormat="1" ht="20.25" customHeight="1" spans="1:5">
      <c r="A29" s="129" t="s">
        <v>1644</v>
      </c>
      <c r="B29" s="124">
        <v>0</v>
      </c>
      <c r="C29" s="124">
        <v>0</v>
      </c>
      <c r="D29" s="125">
        <v>0</v>
      </c>
      <c r="E29" s="125">
        <v>0</v>
      </c>
    </row>
    <row r="30" s="110" customFormat="1" ht="20.25" customHeight="1" spans="1:5">
      <c r="A30" s="129" t="s">
        <v>1645</v>
      </c>
      <c r="B30" s="124">
        <v>0</v>
      </c>
      <c r="C30" s="124">
        <v>0</v>
      </c>
      <c r="D30" s="125">
        <v>0</v>
      </c>
      <c r="E30" s="125">
        <v>0</v>
      </c>
    </row>
    <row r="31" s="110" customFormat="1" ht="20.25" customHeight="1" spans="1:5">
      <c r="A31" s="129" t="s">
        <v>1646</v>
      </c>
      <c r="B31" s="124">
        <v>0</v>
      </c>
      <c r="C31" s="124">
        <v>0</v>
      </c>
      <c r="D31" s="125">
        <v>0</v>
      </c>
      <c r="E31" s="125">
        <v>0</v>
      </c>
    </row>
    <row r="32" s="110" customFormat="1" ht="20.25" customHeight="1" spans="1:5">
      <c r="A32" s="129" t="s">
        <v>1647</v>
      </c>
      <c r="B32" s="124">
        <v>0</v>
      </c>
      <c r="C32" s="124">
        <v>0</v>
      </c>
      <c r="D32" s="125">
        <v>0</v>
      </c>
      <c r="E32" s="125">
        <v>0</v>
      </c>
    </row>
    <row r="33" s="110" customFormat="1" ht="20.25" customHeight="1" spans="1:5">
      <c r="A33" s="129" t="s">
        <v>1648</v>
      </c>
      <c r="B33" s="124">
        <v>0</v>
      </c>
      <c r="C33" s="124">
        <v>0</v>
      </c>
      <c r="D33" s="125">
        <v>0</v>
      </c>
      <c r="E33" s="125">
        <v>0</v>
      </c>
    </row>
    <row r="34" s="110" customFormat="1" ht="20.25" customHeight="1" spans="1:5">
      <c r="A34" s="129" t="s">
        <v>1649</v>
      </c>
      <c r="B34" s="124">
        <v>0</v>
      </c>
      <c r="C34" s="124">
        <v>0</v>
      </c>
      <c r="D34" s="125">
        <v>0</v>
      </c>
      <c r="E34" s="125">
        <v>0</v>
      </c>
    </row>
    <row r="35" s="110" customFormat="1" ht="20.25" customHeight="1" spans="1:5">
      <c r="A35" s="129" t="s">
        <v>1650</v>
      </c>
      <c r="B35" s="124">
        <v>0</v>
      </c>
      <c r="C35" s="124">
        <v>0</v>
      </c>
      <c r="D35" s="125">
        <v>0</v>
      </c>
      <c r="E35" s="125">
        <v>0</v>
      </c>
    </row>
    <row r="36" s="110" customFormat="1" ht="20.25" customHeight="1" spans="1:5">
      <c r="A36" s="129" t="s">
        <v>1651</v>
      </c>
      <c r="B36" s="124">
        <v>0</v>
      </c>
      <c r="C36" s="124">
        <v>0</v>
      </c>
      <c r="D36" s="125">
        <v>0</v>
      </c>
      <c r="E36" s="125">
        <v>0</v>
      </c>
    </row>
    <row r="37" s="110" customFormat="1" ht="33" customHeight="1" spans="1:5">
      <c r="A37" s="129" t="s">
        <v>1652</v>
      </c>
      <c r="B37" s="124">
        <v>0</v>
      </c>
      <c r="C37" s="124">
        <v>26</v>
      </c>
      <c r="D37" s="125">
        <v>0</v>
      </c>
      <c r="E37" s="125">
        <v>0</v>
      </c>
    </row>
    <row r="38" s="110" customFormat="1" ht="20.25" customHeight="1" spans="1:5">
      <c r="A38" s="129" t="s">
        <v>1653</v>
      </c>
      <c r="B38" s="124">
        <v>0</v>
      </c>
      <c r="C38" s="124">
        <v>0</v>
      </c>
      <c r="D38" s="125">
        <v>0</v>
      </c>
      <c r="E38" s="125">
        <v>0</v>
      </c>
    </row>
    <row r="39" s="110" customFormat="1" ht="20.25" customHeight="1" spans="1:5">
      <c r="A39" s="129" t="s">
        <v>1654</v>
      </c>
      <c r="B39" s="124">
        <v>0</v>
      </c>
      <c r="C39" s="124">
        <v>0</v>
      </c>
      <c r="D39" s="125">
        <v>0</v>
      </c>
      <c r="E39" s="125">
        <v>0</v>
      </c>
    </row>
    <row r="40" s="110" customFormat="1" ht="20.25" customHeight="1" spans="1:5">
      <c r="A40" s="129" t="s">
        <v>1655</v>
      </c>
      <c r="B40" s="124">
        <v>0</v>
      </c>
      <c r="C40" s="124">
        <v>0</v>
      </c>
      <c r="D40" s="125">
        <v>0</v>
      </c>
      <c r="E40" s="125">
        <v>0</v>
      </c>
    </row>
    <row r="41" s="110" customFormat="1" ht="20.25" customHeight="1" spans="1:5">
      <c r="A41" s="129" t="s">
        <v>1656</v>
      </c>
      <c r="B41" s="124">
        <v>0</v>
      </c>
      <c r="C41" s="124">
        <v>0</v>
      </c>
      <c r="D41" s="125">
        <v>0</v>
      </c>
      <c r="E41" s="125">
        <v>0</v>
      </c>
    </row>
    <row r="42" s="110" customFormat="1" ht="33" customHeight="1" spans="1:5">
      <c r="A42" s="129" t="s">
        <v>1657</v>
      </c>
      <c r="B42" s="124">
        <v>0</v>
      </c>
      <c r="C42" s="124">
        <v>0</v>
      </c>
      <c r="D42" s="125">
        <v>0</v>
      </c>
      <c r="E42" s="125">
        <v>0</v>
      </c>
    </row>
    <row r="43" s="110" customFormat="1" ht="20.25" customHeight="1" spans="1:5">
      <c r="A43" s="129" t="s">
        <v>1658</v>
      </c>
      <c r="B43" s="124">
        <v>0</v>
      </c>
      <c r="C43" s="124">
        <v>0</v>
      </c>
      <c r="D43" s="125">
        <v>0</v>
      </c>
      <c r="E43" s="125">
        <v>0</v>
      </c>
    </row>
    <row r="44" s="110" customFormat="1" ht="20.25" customHeight="1" spans="1:5">
      <c r="A44" s="129" t="s">
        <v>1659</v>
      </c>
      <c r="B44" s="124">
        <v>0</v>
      </c>
      <c r="C44" s="124">
        <v>0</v>
      </c>
      <c r="D44" s="125">
        <v>0</v>
      </c>
      <c r="E44" s="125">
        <v>0</v>
      </c>
    </row>
    <row r="45" s="110" customFormat="1" ht="20.25" customHeight="1" spans="1:5">
      <c r="A45" s="129" t="s">
        <v>1660</v>
      </c>
      <c r="B45" s="124">
        <v>0</v>
      </c>
      <c r="C45" s="124">
        <v>0</v>
      </c>
      <c r="D45" s="125">
        <v>0</v>
      </c>
      <c r="E45" s="125">
        <v>0</v>
      </c>
    </row>
    <row r="46" s="110" customFormat="1" ht="20.25" customHeight="1" spans="1:5">
      <c r="A46" s="129" t="s">
        <v>1661</v>
      </c>
      <c r="B46" s="124">
        <v>0</v>
      </c>
      <c r="C46" s="124">
        <v>0</v>
      </c>
      <c r="D46" s="125">
        <v>0</v>
      </c>
      <c r="E46" s="125">
        <v>0</v>
      </c>
    </row>
    <row r="47" s="110" customFormat="1" ht="20.25" customHeight="1" spans="1:5">
      <c r="A47" s="129" t="s">
        <v>1662</v>
      </c>
      <c r="B47" s="124">
        <v>0</v>
      </c>
      <c r="C47" s="124">
        <v>0</v>
      </c>
      <c r="D47" s="125">
        <v>0</v>
      </c>
      <c r="E47" s="125">
        <v>0</v>
      </c>
    </row>
    <row r="48" s="110" customFormat="1" ht="35" customHeight="1" spans="1:5">
      <c r="A48" s="129" t="s">
        <v>1663</v>
      </c>
      <c r="B48" s="124">
        <v>0</v>
      </c>
      <c r="C48" s="124">
        <v>0</v>
      </c>
      <c r="D48" s="125">
        <v>0</v>
      </c>
      <c r="E48" s="125">
        <v>0</v>
      </c>
    </row>
    <row r="49" s="110" customFormat="1" ht="20.25" customHeight="1" spans="1:5">
      <c r="A49" s="129" t="s">
        <v>1664</v>
      </c>
      <c r="B49" s="124">
        <v>0</v>
      </c>
      <c r="C49" s="124">
        <v>0</v>
      </c>
      <c r="D49" s="125">
        <v>0</v>
      </c>
      <c r="E49" s="125">
        <v>0</v>
      </c>
    </row>
    <row r="50" s="110" customFormat="1" ht="20.25" customHeight="1" spans="1:5">
      <c r="A50" s="129" t="s">
        <v>1665</v>
      </c>
      <c r="B50" s="124">
        <v>0</v>
      </c>
      <c r="C50" s="124">
        <v>0</v>
      </c>
      <c r="D50" s="125">
        <v>0</v>
      </c>
      <c r="E50" s="125">
        <v>0</v>
      </c>
    </row>
    <row r="51" s="110" customFormat="1" ht="20.25" customHeight="1" spans="1:5">
      <c r="A51" s="129" t="s">
        <v>1666</v>
      </c>
      <c r="B51" s="124">
        <v>0</v>
      </c>
      <c r="C51" s="124">
        <v>0</v>
      </c>
      <c r="D51" s="125">
        <v>0</v>
      </c>
      <c r="E51" s="125">
        <v>0</v>
      </c>
    </row>
    <row r="52" s="110" customFormat="1" ht="31" customHeight="1" spans="1:5">
      <c r="A52" s="129" t="s">
        <v>1667</v>
      </c>
      <c r="B52" s="124">
        <v>0</v>
      </c>
      <c r="C52" s="124">
        <v>0</v>
      </c>
      <c r="D52" s="125">
        <v>0</v>
      </c>
      <c r="E52" s="125">
        <v>0</v>
      </c>
    </row>
    <row r="53" s="110" customFormat="1" ht="20.25" customHeight="1" spans="1:5">
      <c r="A53" s="129" t="s">
        <v>1668</v>
      </c>
      <c r="B53" s="124">
        <v>10</v>
      </c>
      <c r="C53" s="124">
        <v>0</v>
      </c>
      <c r="D53" s="125">
        <v>0</v>
      </c>
      <c r="E53" s="125">
        <v>0</v>
      </c>
    </row>
    <row r="54" s="110" customFormat="1" ht="20.25" customHeight="1" spans="1:5">
      <c r="A54" s="126" t="str">
        <f>""</f>
        <v/>
      </c>
      <c r="B54" s="124">
        <v>0</v>
      </c>
      <c r="C54" s="124">
        <v>0</v>
      </c>
      <c r="D54" s="125">
        <v>0</v>
      </c>
      <c r="E54" s="125">
        <v>0</v>
      </c>
    </row>
    <row r="55" s="110" customFormat="1" ht="20.25" customHeight="1" spans="1:5">
      <c r="A55" s="126" t="s">
        <v>1669</v>
      </c>
      <c r="B55" s="127">
        <v>0</v>
      </c>
      <c r="C55" s="127">
        <v>26</v>
      </c>
      <c r="D55" s="125">
        <v>0</v>
      </c>
      <c r="E55" s="125">
        <v>0.388059701492537</v>
      </c>
    </row>
    <row r="56" s="110" customFormat="1" ht="20.25" customHeight="1" spans="1:5">
      <c r="A56" s="129" t="s">
        <v>1670</v>
      </c>
      <c r="B56" s="124">
        <v>0</v>
      </c>
      <c r="C56" s="124">
        <v>32</v>
      </c>
      <c r="D56" s="125">
        <v>0</v>
      </c>
      <c r="E56" s="125">
        <v>1.6</v>
      </c>
    </row>
    <row r="57" s="110" customFormat="1" ht="20.25" customHeight="1" spans="1:5">
      <c r="A57" s="129" t="s">
        <v>1671</v>
      </c>
      <c r="B57" s="124">
        <v>0</v>
      </c>
      <c r="C57" s="124">
        <v>0</v>
      </c>
      <c r="D57" s="125">
        <v>0</v>
      </c>
      <c r="E57" s="125">
        <v>0</v>
      </c>
    </row>
    <row r="58" s="110" customFormat="1" ht="20.25" customHeight="1" spans="1:5">
      <c r="A58" s="129" t="s">
        <v>1672</v>
      </c>
      <c r="B58" s="124">
        <v>0</v>
      </c>
      <c r="C58" s="124">
        <v>0</v>
      </c>
      <c r="D58" s="125">
        <v>0</v>
      </c>
      <c r="E58" s="125">
        <v>0</v>
      </c>
    </row>
    <row r="59" s="110" customFormat="1" ht="28" customHeight="1" spans="1:5">
      <c r="A59" s="129" t="s">
        <v>1673</v>
      </c>
      <c r="B59" s="124">
        <v>0</v>
      </c>
      <c r="C59" s="124">
        <v>0</v>
      </c>
      <c r="D59" s="125">
        <v>0</v>
      </c>
      <c r="E59" s="125">
        <v>0</v>
      </c>
    </row>
    <row r="60" s="110" customFormat="1" ht="31" customHeight="1" spans="1:5">
      <c r="A60" s="129" t="s">
        <v>1674</v>
      </c>
      <c r="B60" s="124">
        <v>0</v>
      </c>
      <c r="C60" s="124">
        <v>0</v>
      </c>
      <c r="D60" s="125">
        <v>0</v>
      </c>
      <c r="E60" s="125">
        <v>0</v>
      </c>
    </row>
    <row r="61" s="110" customFormat="1" ht="18" customHeight="1" spans="1:5">
      <c r="A61" s="129" t="str">
        <f>""</f>
        <v/>
      </c>
      <c r="B61" s="124">
        <v>0</v>
      </c>
      <c r="C61" s="124">
        <v>0</v>
      </c>
      <c r="D61" s="125">
        <v>0</v>
      </c>
      <c r="E61" s="125">
        <v>0</v>
      </c>
    </row>
    <row r="62" s="110" customFormat="1" ht="20.25" customHeight="1" spans="1:5">
      <c r="A62" s="129" t="str">
        <f>""</f>
        <v/>
      </c>
      <c r="B62" s="124">
        <v>0</v>
      </c>
      <c r="C62" s="124">
        <v>0</v>
      </c>
      <c r="D62" s="125">
        <v>0</v>
      </c>
      <c r="E62" s="125">
        <v>0</v>
      </c>
    </row>
    <row r="63" s="110" customFormat="1" ht="20.25" customHeight="1" spans="1:5">
      <c r="A63" s="122" t="s">
        <v>101</v>
      </c>
      <c r="B63" s="127">
        <v>0</v>
      </c>
      <c r="C63" s="124">
        <f>SUM(C55:C60)</f>
        <v>58</v>
      </c>
      <c r="D63" s="125">
        <v>0</v>
      </c>
      <c r="E63" s="125">
        <v>0.666666666666667</v>
      </c>
    </row>
  </sheetData>
  <sheetProtection insertRows="0" insertColumns="0" deleteColumns="0" deleteRows="0" autoFilter="0"/>
  <mergeCells count="1">
    <mergeCell ref="A1:E1"/>
  </mergeCells>
  <printOptions horizontalCentered="1"/>
  <pageMargins left="0.751388888888889" right="0.751388888888889" top="1" bottom="1" header="0.5" footer="0.5"/>
  <pageSetup paperSize="9" orientation="portrait" horizontalDpi="600"/>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41"/>
  <sheetViews>
    <sheetView showZeros="0" topLeftCell="A15" workbookViewId="0">
      <selection activeCell="K35" sqref="K35"/>
    </sheetView>
  </sheetViews>
  <sheetFormatPr defaultColWidth="7.85" defaultRowHeight="14.25" customHeight="1" outlineLevelCol="4"/>
  <cols>
    <col min="1" max="1" width="33.625" style="111" customWidth="1"/>
    <col min="2" max="2" width="12" style="111" customWidth="1"/>
    <col min="3" max="3" width="11.875" style="111" customWidth="1"/>
    <col min="4" max="4" width="13.375" style="111" customWidth="1"/>
    <col min="5" max="5" width="14.375" style="111" customWidth="1"/>
  </cols>
  <sheetData>
    <row r="1" s="110" customFormat="1" ht="45" customHeight="1" spans="1:5">
      <c r="A1" s="104" t="s">
        <v>27</v>
      </c>
      <c r="B1" s="104"/>
      <c r="C1" s="104"/>
      <c r="D1" s="104"/>
      <c r="E1" s="104"/>
    </row>
    <row r="2" s="110" customFormat="1" ht="20.25" customHeight="1" spans="1:5">
      <c r="A2" s="121" t="str">
        <f>""</f>
        <v/>
      </c>
      <c r="B2" s="121" t="str">
        <f>""</f>
        <v/>
      </c>
      <c r="C2" s="121" t="str">
        <f t="shared" ref="C2:E40" si="0">""</f>
        <v/>
      </c>
      <c r="D2" s="121" t="str">
        <f t="shared" si="0"/>
        <v/>
      </c>
      <c r="E2" s="5" t="s">
        <v>51</v>
      </c>
    </row>
    <row r="3" s="110" customFormat="1" ht="30" customHeight="1" spans="1:5">
      <c r="A3" s="122" t="s">
        <v>52</v>
      </c>
      <c r="B3" s="122" t="s">
        <v>53</v>
      </c>
      <c r="C3" s="122" t="s">
        <v>54</v>
      </c>
      <c r="D3" s="122" t="s">
        <v>55</v>
      </c>
      <c r="E3" s="122" t="s">
        <v>56</v>
      </c>
    </row>
    <row r="4" s="110" customFormat="1" ht="20.25" customHeight="1" spans="1:5">
      <c r="A4" s="123" t="s">
        <v>111</v>
      </c>
      <c r="B4" s="124">
        <v>0</v>
      </c>
      <c r="C4" s="124">
        <v>0</v>
      </c>
      <c r="D4" s="125">
        <f t="shared" ref="D4:D31" si="1">IF(B4=0,0,C4/B4)</f>
        <v>0</v>
      </c>
      <c r="E4" s="125">
        <v>0</v>
      </c>
    </row>
    <row r="5" s="110" customFormat="1" ht="20.25" customHeight="1" spans="1:5">
      <c r="A5" s="123" t="s">
        <v>451</v>
      </c>
      <c r="B5" s="124">
        <v>0</v>
      </c>
      <c r="C5" s="124">
        <v>0</v>
      </c>
      <c r="D5" s="125">
        <f t="shared" si="1"/>
        <v>0</v>
      </c>
      <c r="E5" s="125">
        <v>0</v>
      </c>
    </row>
    <row r="6" s="110" customFormat="1" ht="20.25" customHeight="1" spans="1:5">
      <c r="A6" s="123" t="s">
        <v>1675</v>
      </c>
      <c r="B6" s="124">
        <v>0</v>
      </c>
      <c r="C6" s="124">
        <v>0</v>
      </c>
      <c r="D6" s="125">
        <f t="shared" si="1"/>
        <v>0</v>
      </c>
      <c r="E6" s="125">
        <v>0</v>
      </c>
    </row>
    <row r="7" s="110" customFormat="1" ht="20.25" customHeight="1" spans="1:5">
      <c r="A7" s="123" t="s">
        <v>1676</v>
      </c>
      <c r="B7" s="124">
        <v>32</v>
      </c>
      <c r="C7" s="124">
        <v>32</v>
      </c>
      <c r="D7" s="125">
        <f t="shared" si="1"/>
        <v>1</v>
      </c>
      <c r="E7" s="125">
        <v>1.6</v>
      </c>
    </row>
    <row r="8" s="110" customFormat="1" ht="20.25" customHeight="1" spans="1:5">
      <c r="A8" s="123" t="s">
        <v>1677</v>
      </c>
      <c r="B8" s="124">
        <v>32</v>
      </c>
      <c r="C8" s="124">
        <v>32</v>
      </c>
      <c r="D8" s="125">
        <f t="shared" si="1"/>
        <v>1</v>
      </c>
      <c r="E8" s="125">
        <v>1.6</v>
      </c>
    </row>
    <row r="9" s="110" customFormat="1" ht="20.25" customHeight="1" spans="1:5">
      <c r="A9" s="123" t="s">
        <v>1678</v>
      </c>
      <c r="B9" s="124">
        <v>0</v>
      </c>
      <c r="C9" s="124">
        <v>0</v>
      </c>
      <c r="D9" s="125">
        <f t="shared" si="1"/>
        <v>0</v>
      </c>
      <c r="E9" s="125">
        <v>0</v>
      </c>
    </row>
    <row r="10" s="110" customFormat="1" ht="20.25" customHeight="1" spans="1:5">
      <c r="A10" s="123" t="s">
        <v>1679</v>
      </c>
      <c r="B10" s="124">
        <v>0</v>
      </c>
      <c r="C10" s="124">
        <v>0</v>
      </c>
      <c r="D10" s="125">
        <f t="shared" si="1"/>
        <v>0</v>
      </c>
      <c r="E10" s="125">
        <v>0</v>
      </c>
    </row>
    <row r="11" s="110" customFormat="1" ht="20.25" customHeight="1" spans="1:5">
      <c r="A11" s="123" t="s">
        <v>1680</v>
      </c>
      <c r="B11" s="124">
        <v>0</v>
      </c>
      <c r="C11" s="124">
        <v>0</v>
      </c>
      <c r="D11" s="125">
        <f t="shared" si="1"/>
        <v>0</v>
      </c>
      <c r="E11" s="125">
        <v>0</v>
      </c>
    </row>
    <row r="12" s="110" customFormat="1" ht="20.25" customHeight="1" spans="1:5">
      <c r="A12" s="123" t="s">
        <v>1681</v>
      </c>
      <c r="B12" s="124">
        <v>0</v>
      </c>
      <c r="C12" s="124">
        <v>0</v>
      </c>
      <c r="D12" s="125">
        <f t="shared" si="1"/>
        <v>0</v>
      </c>
      <c r="E12" s="125">
        <v>0</v>
      </c>
    </row>
    <row r="13" s="110" customFormat="1" ht="20.25" customHeight="1" spans="1:5">
      <c r="A13" s="123" t="s">
        <v>1682</v>
      </c>
      <c r="B13" s="124">
        <v>32</v>
      </c>
      <c r="C13" s="124">
        <v>32</v>
      </c>
      <c r="D13" s="125">
        <f t="shared" si="1"/>
        <v>1</v>
      </c>
      <c r="E13" s="125">
        <v>1.6</v>
      </c>
    </row>
    <row r="14" s="110" customFormat="1" ht="20.25" customHeight="1" spans="1:5">
      <c r="A14" s="123" t="s">
        <v>1683</v>
      </c>
      <c r="B14" s="124">
        <v>0</v>
      </c>
      <c r="C14" s="124">
        <v>0</v>
      </c>
      <c r="D14" s="125">
        <f t="shared" si="1"/>
        <v>0</v>
      </c>
      <c r="E14" s="125">
        <v>0</v>
      </c>
    </row>
    <row r="15" s="110" customFormat="1" ht="20.25" customHeight="1" spans="1:5">
      <c r="A15" s="123" t="s">
        <v>1684</v>
      </c>
      <c r="B15" s="124">
        <v>0</v>
      </c>
      <c r="C15" s="124">
        <v>0</v>
      </c>
      <c r="D15" s="125">
        <f t="shared" si="1"/>
        <v>0</v>
      </c>
      <c r="E15" s="125">
        <v>0</v>
      </c>
    </row>
    <row r="16" s="110" customFormat="1" ht="20.25" customHeight="1" spans="1:5">
      <c r="A16" s="123" t="s">
        <v>1685</v>
      </c>
      <c r="B16" s="124">
        <v>0</v>
      </c>
      <c r="C16" s="124">
        <v>0</v>
      </c>
      <c r="D16" s="125">
        <f t="shared" si="1"/>
        <v>0</v>
      </c>
      <c r="E16" s="125">
        <v>0</v>
      </c>
    </row>
    <row r="17" s="110" customFormat="1" ht="20.25" customHeight="1" spans="1:5">
      <c r="A17" s="123" t="s">
        <v>1686</v>
      </c>
      <c r="B17" s="124">
        <v>0</v>
      </c>
      <c r="C17" s="124">
        <v>0</v>
      </c>
      <c r="D17" s="125">
        <f t="shared" si="1"/>
        <v>0</v>
      </c>
      <c r="E17" s="125">
        <v>0</v>
      </c>
    </row>
    <row r="18" s="110" customFormat="1" ht="20.25" customHeight="1" spans="1:5">
      <c r="A18" s="123" t="s">
        <v>1687</v>
      </c>
      <c r="B18" s="124">
        <v>0</v>
      </c>
      <c r="C18" s="124">
        <v>0</v>
      </c>
      <c r="D18" s="125">
        <f t="shared" si="1"/>
        <v>0</v>
      </c>
      <c r="E18" s="125">
        <v>0</v>
      </c>
    </row>
    <row r="19" s="110" customFormat="1" ht="20.25" customHeight="1" spans="1:5">
      <c r="A19" s="123" t="s">
        <v>1688</v>
      </c>
      <c r="B19" s="124">
        <v>0</v>
      </c>
      <c r="C19" s="124">
        <v>0</v>
      </c>
      <c r="D19" s="125">
        <f t="shared" si="1"/>
        <v>0</v>
      </c>
      <c r="E19" s="125">
        <v>0</v>
      </c>
    </row>
    <row r="20" s="110" customFormat="1" ht="20.25" customHeight="1" spans="1:5">
      <c r="A20" s="123" t="s">
        <v>1689</v>
      </c>
      <c r="B20" s="124">
        <v>0</v>
      </c>
      <c r="C20" s="124">
        <v>0</v>
      </c>
      <c r="D20" s="125">
        <f t="shared" si="1"/>
        <v>0</v>
      </c>
      <c r="E20" s="125">
        <v>0</v>
      </c>
    </row>
    <row r="21" s="110" customFormat="1" ht="20.25" customHeight="1" spans="1:5">
      <c r="A21" s="123" t="s">
        <v>1690</v>
      </c>
      <c r="B21" s="124">
        <v>0</v>
      </c>
      <c r="C21" s="124">
        <v>0</v>
      </c>
      <c r="D21" s="125">
        <f t="shared" si="1"/>
        <v>0</v>
      </c>
      <c r="E21" s="125">
        <v>0</v>
      </c>
    </row>
    <row r="22" s="110" customFormat="1" ht="20.25" customHeight="1" spans="1:5">
      <c r="A22" s="123" t="s">
        <v>1691</v>
      </c>
      <c r="B22" s="124">
        <v>0</v>
      </c>
      <c r="C22" s="124">
        <v>0</v>
      </c>
      <c r="D22" s="125">
        <f t="shared" si="1"/>
        <v>0</v>
      </c>
      <c r="E22" s="125">
        <v>0</v>
      </c>
    </row>
    <row r="23" s="110" customFormat="1" ht="20.25" customHeight="1" spans="1:5">
      <c r="A23" s="123" t="s">
        <v>1692</v>
      </c>
      <c r="B23" s="124">
        <v>0</v>
      </c>
      <c r="C23" s="124">
        <v>0</v>
      </c>
      <c r="D23" s="125">
        <f t="shared" si="1"/>
        <v>0</v>
      </c>
      <c r="E23" s="125">
        <v>0</v>
      </c>
    </row>
    <row r="24" s="110" customFormat="1" ht="20.25" customHeight="1" spans="1:5">
      <c r="A24" s="123" t="s">
        <v>1693</v>
      </c>
      <c r="B24" s="124">
        <v>0</v>
      </c>
      <c r="C24" s="124">
        <v>0</v>
      </c>
      <c r="D24" s="125">
        <f t="shared" si="1"/>
        <v>0</v>
      </c>
      <c r="E24" s="125">
        <v>0</v>
      </c>
    </row>
    <row r="25" s="110" customFormat="1" ht="20.25" customHeight="1" spans="1:5">
      <c r="A25" s="123" t="s">
        <v>1694</v>
      </c>
      <c r="B25" s="124">
        <v>0</v>
      </c>
      <c r="C25" s="124">
        <v>0</v>
      </c>
      <c r="D25" s="125">
        <f t="shared" si="1"/>
        <v>0</v>
      </c>
      <c r="E25" s="125">
        <v>0</v>
      </c>
    </row>
    <row r="26" s="110" customFormat="1" ht="20.25" customHeight="1" spans="1:5">
      <c r="A26" s="123" t="s">
        <v>1695</v>
      </c>
      <c r="B26" s="124">
        <v>0</v>
      </c>
      <c r="C26" s="124">
        <v>0</v>
      </c>
      <c r="D26" s="125">
        <f t="shared" si="1"/>
        <v>0</v>
      </c>
      <c r="E26" s="125">
        <v>0</v>
      </c>
    </row>
    <row r="27" s="110" customFormat="1" ht="20.25" customHeight="1" spans="1:5">
      <c r="A27" s="123" t="s">
        <v>1696</v>
      </c>
      <c r="B27" s="124">
        <v>0</v>
      </c>
      <c r="C27" s="124">
        <v>0</v>
      </c>
      <c r="D27" s="125">
        <f t="shared" si="1"/>
        <v>0</v>
      </c>
      <c r="E27" s="125">
        <v>0</v>
      </c>
    </row>
    <row r="28" s="110" customFormat="1" ht="20.25" customHeight="1" spans="1:5">
      <c r="A28" s="123" t="s">
        <v>1697</v>
      </c>
      <c r="B28" s="124">
        <v>0</v>
      </c>
      <c r="C28" s="124">
        <v>0</v>
      </c>
      <c r="D28" s="125">
        <f t="shared" si="1"/>
        <v>0</v>
      </c>
      <c r="E28" s="125">
        <v>0</v>
      </c>
    </row>
    <row r="29" s="110" customFormat="1" ht="20.25" customHeight="1" spans="1:5">
      <c r="A29" s="123" t="s">
        <v>1698</v>
      </c>
      <c r="B29" s="124">
        <v>0</v>
      </c>
      <c r="C29" s="124">
        <v>0</v>
      </c>
      <c r="D29" s="125">
        <f t="shared" si="1"/>
        <v>0</v>
      </c>
      <c r="E29" s="125">
        <v>0</v>
      </c>
    </row>
    <row r="30" s="110" customFormat="1" ht="20.25" customHeight="1" spans="1:5">
      <c r="A30" s="123" t="s">
        <v>1699</v>
      </c>
      <c r="B30" s="124">
        <v>0</v>
      </c>
      <c r="C30" s="124">
        <v>0</v>
      </c>
      <c r="D30" s="125">
        <f t="shared" si="1"/>
        <v>0</v>
      </c>
      <c r="E30" s="125">
        <v>0</v>
      </c>
    </row>
    <row r="31" s="110" customFormat="1" ht="20.25" customHeight="1" spans="1:5">
      <c r="A31" s="123" t="s">
        <v>1700</v>
      </c>
      <c r="B31" s="124">
        <v>0</v>
      </c>
      <c r="C31" s="124">
        <v>0</v>
      </c>
      <c r="D31" s="125">
        <f t="shared" si="1"/>
        <v>0</v>
      </c>
      <c r="E31" s="125">
        <v>0</v>
      </c>
    </row>
    <row r="32" s="110" customFormat="1" ht="20.25" customHeight="1" spans="1:5">
      <c r="A32" s="126" t="str">
        <f>""</f>
        <v/>
      </c>
      <c r="B32" s="124">
        <v>0</v>
      </c>
      <c r="C32" s="124">
        <v>0</v>
      </c>
      <c r="D32" s="125">
        <v>0</v>
      </c>
      <c r="E32" s="125">
        <v>0</v>
      </c>
    </row>
    <row r="33" s="110" customFormat="1" ht="20.25" customHeight="1" spans="1:5">
      <c r="A33" s="126" t="s">
        <v>1676</v>
      </c>
      <c r="B33" s="127">
        <v>0</v>
      </c>
      <c r="C33" s="127">
        <v>32</v>
      </c>
      <c r="D33" s="125">
        <v>0</v>
      </c>
      <c r="E33" s="125">
        <v>1.6</v>
      </c>
    </row>
    <row r="34" s="110" customFormat="1" ht="20.25" customHeight="1" spans="1:5">
      <c r="A34" s="126" t="s">
        <v>1701</v>
      </c>
      <c r="B34" s="124">
        <v>0</v>
      </c>
      <c r="C34" s="124">
        <v>0</v>
      </c>
      <c r="D34" s="125">
        <v>0</v>
      </c>
      <c r="E34" s="125">
        <v>0</v>
      </c>
    </row>
    <row r="35" s="110" customFormat="1" ht="20.25" customHeight="1" spans="1:5">
      <c r="A35" s="126" t="s">
        <v>1702</v>
      </c>
      <c r="B35" s="124">
        <v>0</v>
      </c>
      <c r="C35" s="124">
        <v>0</v>
      </c>
      <c r="D35" s="125">
        <v>0</v>
      </c>
      <c r="E35" s="125">
        <v>0</v>
      </c>
    </row>
    <row r="36" s="110" customFormat="1" ht="20.25" customHeight="1" spans="1:5">
      <c r="A36" s="126" t="s">
        <v>1703</v>
      </c>
      <c r="B36" s="124">
        <v>0</v>
      </c>
      <c r="C36" s="124">
        <v>26</v>
      </c>
      <c r="D36" s="125">
        <v>0</v>
      </c>
      <c r="E36" s="125">
        <v>0.388059701492537</v>
      </c>
    </row>
    <row r="37" s="110" customFormat="1" ht="20.25" customHeight="1" spans="1:5">
      <c r="A37" s="126" t="s">
        <v>1704</v>
      </c>
      <c r="B37" s="124">
        <v>0</v>
      </c>
      <c r="C37" s="124">
        <v>0</v>
      </c>
      <c r="D37" s="125">
        <v>0</v>
      </c>
      <c r="E37" s="125">
        <v>0</v>
      </c>
    </row>
    <row r="38" s="110" customFormat="1" ht="20.25" customHeight="1" spans="1:5">
      <c r="A38" s="126" t="s">
        <v>1705</v>
      </c>
      <c r="B38" s="124">
        <v>0</v>
      </c>
      <c r="C38" s="124">
        <v>0</v>
      </c>
      <c r="D38" s="125">
        <v>0</v>
      </c>
      <c r="E38" s="125">
        <v>0</v>
      </c>
    </row>
    <row r="39" s="110" customFormat="1" ht="20.25" customHeight="1" spans="1:5">
      <c r="A39" s="126" t="s">
        <v>1706</v>
      </c>
      <c r="B39" s="124">
        <v>0</v>
      </c>
      <c r="C39" s="124">
        <v>0</v>
      </c>
      <c r="D39" s="125">
        <v>0</v>
      </c>
      <c r="E39" s="125">
        <v>0</v>
      </c>
    </row>
    <row r="40" s="110" customFormat="1" ht="20.25" customHeight="1" spans="1:5">
      <c r="A40" s="126" t="str">
        <f>""</f>
        <v/>
      </c>
      <c r="B40" s="124">
        <v>0</v>
      </c>
      <c r="C40" s="124">
        <v>0</v>
      </c>
      <c r="D40" s="125">
        <v>0</v>
      </c>
      <c r="E40" s="125">
        <v>0</v>
      </c>
    </row>
    <row r="41" s="110" customFormat="1" ht="20.25" customHeight="1" spans="1:5">
      <c r="A41" s="122" t="s">
        <v>149</v>
      </c>
      <c r="B41" s="127">
        <v>0</v>
      </c>
      <c r="C41" s="127">
        <v>58</v>
      </c>
      <c r="D41" s="125">
        <v>0</v>
      </c>
      <c r="E41" s="125">
        <v>0.666666666666667</v>
      </c>
    </row>
  </sheetData>
  <sheetProtection insertRows="0" insertColumns="0" deleteColumns="0" deleteRows="0" autoFilter="0"/>
  <mergeCells count="1">
    <mergeCell ref="A1:E1"/>
  </mergeCells>
  <printOptions horizontalCentered="1"/>
  <pageMargins left="0.751388888888889" right="0.751388888888889" top="1" bottom="1" header="0.5" footer="0.5"/>
  <pageSetup paperSize="9" orientation="portrait" horizontalDpi="600"/>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63"/>
  <sheetViews>
    <sheetView showZeros="0" topLeftCell="A47" workbookViewId="0">
      <selection activeCell="E71" sqref="E71"/>
    </sheetView>
  </sheetViews>
  <sheetFormatPr defaultColWidth="7.85" defaultRowHeight="14.25" customHeight="1" outlineLevelCol="4"/>
  <cols>
    <col min="1" max="1" width="45.1416666666667" style="111" customWidth="1"/>
    <col min="2" max="2" width="9.625" style="111" customWidth="1"/>
    <col min="3" max="3" width="10.125" style="111" customWidth="1"/>
    <col min="4" max="4" width="11.25" style="111" customWidth="1"/>
    <col min="5" max="5" width="11.5" style="111" customWidth="1"/>
    <col min="6" max="6" width="9.625"/>
  </cols>
  <sheetData>
    <row r="1" s="110" customFormat="1" ht="45" customHeight="1" spans="1:5">
      <c r="A1" s="104" t="s">
        <v>28</v>
      </c>
      <c r="B1" s="104"/>
      <c r="C1" s="104"/>
      <c r="D1" s="104"/>
      <c r="E1" s="104"/>
    </row>
    <row r="2" s="110" customFormat="1" ht="20.25" customHeight="1" spans="1:5">
      <c r="A2" s="128" t="str">
        <f>""</f>
        <v/>
      </c>
      <c r="B2" s="121" t="str">
        <f>""</f>
        <v/>
      </c>
      <c r="C2" s="121" t="str">
        <f t="shared" ref="C2:E62" si="0">""</f>
        <v/>
      </c>
      <c r="D2" s="128" t="str">
        <f t="shared" si="0"/>
        <v/>
      </c>
      <c r="E2" s="5" t="s">
        <v>51</v>
      </c>
    </row>
    <row r="3" s="110" customFormat="1" ht="30" customHeight="1" spans="1:5">
      <c r="A3" s="122" t="s">
        <v>52</v>
      </c>
      <c r="B3" s="122" t="s">
        <v>53</v>
      </c>
      <c r="C3" s="122" t="s">
        <v>54</v>
      </c>
      <c r="D3" s="122" t="s">
        <v>55</v>
      </c>
      <c r="E3" s="122" t="s">
        <v>56</v>
      </c>
    </row>
    <row r="4" s="110" customFormat="1" ht="20.25" customHeight="1" spans="1:5">
      <c r="A4" s="126" t="s">
        <v>74</v>
      </c>
      <c r="B4" s="124">
        <v>10</v>
      </c>
      <c r="C4" s="124">
        <v>26</v>
      </c>
      <c r="D4" s="125">
        <v>2.6</v>
      </c>
      <c r="E4" s="125">
        <v>0.388059701492537</v>
      </c>
    </row>
    <row r="5" s="110" customFormat="1" ht="20.25" customHeight="1" spans="1:5">
      <c r="A5" s="126" t="s">
        <v>78</v>
      </c>
      <c r="B5" s="124">
        <v>10</v>
      </c>
      <c r="C5" s="124">
        <v>26</v>
      </c>
      <c r="D5" s="125">
        <v>2.6</v>
      </c>
      <c r="E5" s="125">
        <v>0.388059701492537</v>
      </c>
    </row>
    <row r="6" s="110" customFormat="1" ht="20.25" customHeight="1" spans="1:5">
      <c r="A6" s="126" t="s">
        <v>1621</v>
      </c>
      <c r="B6" s="124">
        <v>0</v>
      </c>
      <c r="C6" s="124">
        <v>26</v>
      </c>
      <c r="D6" s="125">
        <v>0</v>
      </c>
      <c r="E6" s="125">
        <v>0</v>
      </c>
    </row>
    <row r="7" s="110" customFormat="1" ht="20.25" customHeight="1" spans="1:5">
      <c r="A7" s="126" t="s">
        <v>1622</v>
      </c>
      <c r="B7" s="124">
        <v>0</v>
      </c>
      <c r="C7" s="124">
        <v>0</v>
      </c>
      <c r="D7" s="125">
        <v>0</v>
      </c>
      <c r="E7" s="125">
        <v>0</v>
      </c>
    </row>
    <row r="8" s="110" customFormat="1" ht="20.25" customHeight="1" spans="1:5">
      <c r="A8" s="126" t="s">
        <v>1623</v>
      </c>
      <c r="B8" s="124">
        <v>0</v>
      </c>
      <c r="C8" s="124">
        <v>0</v>
      </c>
      <c r="D8" s="125">
        <v>0</v>
      </c>
      <c r="E8" s="125">
        <v>0</v>
      </c>
    </row>
    <row r="9" s="110" customFormat="1" ht="20.25" customHeight="1" spans="1:5">
      <c r="A9" s="129" t="s">
        <v>1624</v>
      </c>
      <c r="B9" s="124">
        <v>0</v>
      </c>
      <c r="C9" s="124">
        <v>0</v>
      </c>
      <c r="D9" s="125">
        <v>0</v>
      </c>
      <c r="E9" s="125">
        <v>0</v>
      </c>
    </row>
    <row r="10" s="110" customFormat="1" ht="20.25" customHeight="1" spans="1:5">
      <c r="A10" s="129" t="s">
        <v>1625</v>
      </c>
      <c r="B10" s="124">
        <v>0</v>
      </c>
      <c r="C10" s="124">
        <v>0</v>
      </c>
      <c r="D10" s="125">
        <v>0</v>
      </c>
      <c r="E10" s="125">
        <v>0</v>
      </c>
    </row>
    <row r="11" s="110" customFormat="1" ht="20.25" customHeight="1" spans="1:5">
      <c r="A11" s="129" t="s">
        <v>1626</v>
      </c>
      <c r="B11" s="124">
        <v>0</v>
      </c>
      <c r="C11" s="124">
        <v>0</v>
      </c>
      <c r="D11" s="125">
        <v>0</v>
      </c>
      <c r="E11" s="125">
        <v>0</v>
      </c>
    </row>
    <row r="12" s="110" customFormat="1" ht="20.25" customHeight="1" spans="1:5">
      <c r="A12" s="129" t="s">
        <v>1627</v>
      </c>
      <c r="B12" s="124">
        <v>0</v>
      </c>
      <c r="C12" s="124">
        <v>0</v>
      </c>
      <c r="D12" s="125">
        <v>0</v>
      </c>
      <c r="E12" s="125">
        <v>0</v>
      </c>
    </row>
    <row r="13" s="110" customFormat="1" ht="20.25" customHeight="1" spans="1:5">
      <c r="A13" s="129" t="s">
        <v>1628</v>
      </c>
      <c r="B13" s="124">
        <v>0</v>
      </c>
      <c r="C13" s="124">
        <v>0</v>
      </c>
      <c r="D13" s="125">
        <v>0</v>
      </c>
      <c r="E13" s="125">
        <v>0</v>
      </c>
    </row>
    <row r="14" s="110" customFormat="1" ht="20.25" customHeight="1" spans="1:5">
      <c r="A14" s="129" t="s">
        <v>1629</v>
      </c>
      <c r="B14" s="124">
        <v>0</v>
      </c>
      <c r="C14" s="124">
        <v>0</v>
      </c>
      <c r="D14" s="125">
        <v>0</v>
      </c>
      <c r="E14" s="125">
        <v>0</v>
      </c>
    </row>
    <row r="15" s="110" customFormat="1" ht="20.25" customHeight="1" spans="1:5">
      <c r="A15" s="129" t="s">
        <v>1630</v>
      </c>
      <c r="B15" s="124">
        <v>0</v>
      </c>
      <c r="C15" s="124">
        <v>0</v>
      </c>
      <c r="D15" s="125">
        <v>0</v>
      </c>
      <c r="E15" s="125">
        <v>0</v>
      </c>
    </row>
    <row r="16" s="110" customFormat="1" ht="20.25" customHeight="1" spans="1:5">
      <c r="A16" s="129" t="s">
        <v>1631</v>
      </c>
      <c r="B16" s="124">
        <v>0</v>
      </c>
      <c r="C16" s="124">
        <v>0</v>
      </c>
      <c r="D16" s="125">
        <v>0</v>
      </c>
      <c r="E16" s="125">
        <v>0</v>
      </c>
    </row>
    <row r="17" s="110" customFormat="1" ht="20.25" customHeight="1" spans="1:5">
      <c r="A17" s="129" t="s">
        <v>1632</v>
      </c>
      <c r="B17" s="124">
        <v>0</v>
      </c>
      <c r="C17" s="124">
        <v>0</v>
      </c>
      <c r="D17" s="125">
        <v>0</v>
      </c>
      <c r="E17" s="125">
        <v>0</v>
      </c>
    </row>
    <row r="18" s="110" customFormat="1" ht="20.25" customHeight="1" spans="1:5">
      <c r="A18" s="129" t="s">
        <v>1633</v>
      </c>
      <c r="B18" s="124">
        <v>0</v>
      </c>
      <c r="C18" s="124">
        <v>0</v>
      </c>
      <c r="D18" s="125">
        <v>0</v>
      </c>
      <c r="E18" s="125">
        <v>0</v>
      </c>
    </row>
    <row r="19" s="110" customFormat="1" ht="20.25" customHeight="1" spans="1:5">
      <c r="A19" s="129" t="s">
        <v>1634</v>
      </c>
      <c r="B19" s="124">
        <v>0</v>
      </c>
      <c r="C19" s="124">
        <v>0</v>
      </c>
      <c r="D19" s="125">
        <v>0</v>
      </c>
      <c r="E19" s="125">
        <v>0</v>
      </c>
    </row>
    <row r="20" s="110" customFormat="1" ht="20.25" customHeight="1" spans="1:5">
      <c r="A20" s="129" t="s">
        <v>1635</v>
      </c>
      <c r="B20" s="124">
        <v>0</v>
      </c>
      <c r="C20" s="124">
        <v>0</v>
      </c>
      <c r="D20" s="125">
        <v>0</v>
      </c>
      <c r="E20" s="125">
        <v>0</v>
      </c>
    </row>
    <row r="21" s="110" customFormat="1" ht="20.25" customHeight="1" spans="1:5">
      <c r="A21" s="129" t="s">
        <v>1636</v>
      </c>
      <c r="B21" s="124">
        <v>0</v>
      </c>
      <c r="C21" s="124">
        <v>0</v>
      </c>
      <c r="D21" s="125">
        <v>0</v>
      </c>
      <c r="E21" s="125">
        <v>0</v>
      </c>
    </row>
    <row r="22" s="110" customFormat="1" ht="20.25" customHeight="1" spans="1:5">
      <c r="A22" s="129" t="s">
        <v>1637</v>
      </c>
      <c r="B22" s="124">
        <v>0</v>
      </c>
      <c r="C22" s="124">
        <v>0</v>
      </c>
      <c r="D22" s="125">
        <v>0</v>
      </c>
      <c r="E22" s="125">
        <v>0</v>
      </c>
    </row>
    <row r="23" s="110" customFormat="1" ht="20.25" customHeight="1" spans="1:5">
      <c r="A23" s="129" t="s">
        <v>1638</v>
      </c>
      <c r="B23" s="124">
        <v>0</v>
      </c>
      <c r="C23" s="124">
        <v>0</v>
      </c>
      <c r="D23" s="125">
        <v>0</v>
      </c>
      <c r="E23" s="125">
        <v>0</v>
      </c>
    </row>
    <row r="24" s="110" customFormat="1" ht="20.25" customHeight="1" spans="1:5">
      <c r="A24" s="129" t="s">
        <v>1639</v>
      </c>
      <c r="B24" s="124">
        <v>0</v>
      </c>
      <c r="C24" s="124">
        <v>0</v>
      </c>
      <c r="D24" s="125">
        <v>0</v>
      </c>
      <c r="E24" s="125">
        <v>0</v>
      </c>
    </row>
    <row r="25" s="110" customFormat="1" ht="20.25" customHeight="1" spans="1:5">
      <c r="A25" s="129" t="s">
        <v>1640</v>
      </c>
      <c r="B25" s="124">
        <v>0</v>
      </c>
      <c r="C25" s="124">
        <v>0</v>
      </c>
      <c r="D25" s="125">
        <v>0</v>
      </c>
      <c r="E25" s="125">
        <v>0</v>
      </c>
    </row>
    <row r="26" s="110" customFormat="1" ht="20.25" customHeight="1" spans="1:5">
      <c r="A26" s="129" t="s">
        <v>1641</v>
      </c>
      <c r="B26" s="124">
        <v>0</v>
      </c>
      <c r="C26" s="124">
        <v>0</v>
      </c>
      <c r="D26" s="125">
        <v>0</v>
      </c>
      <c r="E26" s="125">
        <v>0</v>
      </c>
    </row>
    <row r="27" s="110" customFormat="1" ht="20.25" customHeight="1" spans="1:5">
      <c r="A27" s="129" t="s">
        <v>1642</v>
      </c>
      <c r="B27" s="124">
        <v>0</v>
      </c>
      <c r="C27" s="124">
        <v>0</v>
      </c>
      <c r="D27" s="125">
        <v>0</v>
      </c>
      <c r="E27" s="125">
        <v>0</v>
      </c>
    </row>
    <row r="28" s="110" customFormat="1" ht="20.25" customHeight="1" spans="1:5">
      <c r="A28" s="129" t="s">
        <v>1643</v>
      </c>
      <c r="B28" s="124">
        <v>0</v>
      </c>
      <c r="C28" s="124">
        <v>0</v>
      </c>
      <c r="D28" s="125">
        <v>0</v>
      </c>
      <c r="E28" s="125">
        <v>0</v>
      </c>
    </row>
    <row r="29" s="110" customFormat="1" ht="20.25" customHeight="1" spans="1:5">
      <c r="A29" s="129" t="s">
        <v>1644</v>
      </c>
      <c r="B29" s="124">
        <v>0</v>
      </c>
      <c r="C29" s="124">
        <v>0</v>
      </c>
      <c r="D29" s="125">
        <v>0</v>
      </c>
      <c r="E29" s="125">
        <v>0</v>
      </c>
    </row>
    <row r="30" s="110" customFormat="1" ht="20.25" customHeight="1" spans="1:5">
      <c r="A30" s="129" t="s">
        <v>1645</v>
      </c>
      <c r="B30" s="124">
        <v>0</v>
      </c>
      <c r="C30" s="124">
        <v>0</v>
      </c>
      <c r="D30" s="125">
        <v>0</v>
      </c>
      <c r="E30" s="125">
        <v>0</v>
      </c>
    </row>
    <row r="31" s="110" customFormat="1" ht="20.25" customHeight="1" spans="1:5">
      <c r="A31" s="129" t="s">
        <v>1646</v>
      </c>
      <c r="B31" s="124">
        <v>0</v>
      </c>
      <c r="C31" s="124">
        <v>0</v>
      </c>
      <c r="D31" s="125">
        <v>0</v>
      </c>
      <c r="E31" s="125">
        <v>0</v>
      </c>
    </row>
    <row r="32" s="110" customFormat="1" ht="20.25" customHeight="1" spans="1:5">
      <c r="A32" s="129" t="s">
        <v>1647</v>
      </c>
      <c r="B32" s="124">
        <v>0</v>
      </c>
      <c r="C32" s="124">
        <v>0</v>
      </c>
      <c r="D32" s="125">
        <v>0</v>
      </c>
      <c r="E32" s="125">
        <v>0</v>
      </c>
    </row>
    <row r="33" s="110" customFormat="1" ht="20.25" customHeight="1" spans="1:5">
      <c r="A33" s="129" t="s">
        <v>1648</v>
      </c>
      <c r="B33" s="124">
        <v>0</v>
      </c>
      <c r="C33" s="124">
        <v>0</v>
      </c>
      <c r="D33" s="125">
        <v>0</v>
      </c>
      <c r="E33" s="125">
        <v>0</v>
      </c>
    </row>
    <row r="34" s="110" customFormat="1" ht="20.25" customHeight="1" spans="1:5">
      <c r="A34" s="129" t="s">
        <v>1649</v>
      </c>
      <c r="B34" s="124">
        <v>0</v>
      </c>
      <c r="C34" s="124">
        <v>0</v>
      </c>
      <c r="D34" s="125">
        <v>0</v>
      </c>
      <c r="E34" s="125">
        <v>0</v>
      </c>
    </row>
    <row r="35" s="110" customFormat="1" ht="20.25" customHeight="1" spans="1:5">
      <c r="A35" s="129" t="s">
        <v>1650</v>
      </c>
      <c r="B35" s="124">
        <v>0</v>
      </c>
      <c r="C35" s="124">
        <v>0</v>
      </c>
      <c r="D35" s="125">
        <v>0</v>
      </c>
      <c r="E35" s="125">
        <v>0</v>
      </c>
    </row>
    <row r="36" s="110" customFormat="1" ht="20.25" customHeight="1" spans="1:5">
      <c r="A36" s="129" t="s">
        <v>1651</v>
      </c>
      <c r="B36" s="124">
        <v>0</v>
      </c>
      <c r="C36" s="124">
        <v>0</v>
      </c>
      <c r="D36" s="125">
        <v>0</v>
      </c>
      <c r="E36" s="125">
        <v>0</v>
      </c>
    </row>
    <row r="37" s="110" customFormat="1" ht="20.25" customHeight="1" spans="1:5">
      <c r="A37" s="129" t="s">
        <v>1652</v>
      </c>
      <c r="B37" s="124">
        <v>0</v>
      </c>
      <c r="C37" s="124">
        <v>26</v>
      </c>
      <c r="D37" s="125">
        <v>0</v>
      </c>
      <c r="E37" s="125">
        <v>0</v>
      </c>
    </row>
    <row r="38" s="110" customFormat="1" ht="20.25" customHeight="1" spans="1:5">
      <c r="A38" s="129" t="s">
        <v>1653</v>
      </c>
      <c r="B38" s="124">
        <v>0</v>
      </c>
      <c r="C38" s="124">
        <v>0</v>
      </c>
      <c r="D38" s="125">
        <v>0</v>
      </c>
      <c r="E38" s="125">
        <v>0</v>
      </c>
    </row>
    <row r="39" s="110" customFormat="1" ht="20.25" customHeight="1" spans="1:5">
      <c r="A39" s="129" t="s">
        <v>1654</v>
      </c>
      <c r="B39" s="124">
        <v>0</v>
      </c>
      <c r="C39" s="124">
        <v>0</v>
      </c>
      <c r="D39" s="125">
        <v>0</v>
      </c>
      <c r="E39" s="125">
        <v>0</v>
      </c>
    </row>
    <row r="40" s="110" customFormat="1" ht="20.25" customHeight="1" spans="1:5">
      <c r="A40" s="129" t="s">
        <v>1655</v>
      </c>
      <c r="B40" s="124">
        <v>0</v>
      </c>
      <c r="C40" s="124">
        <v>0</v>
      </c>
      <c r="D40" s="125">
        <v>0</v>
      </c>
      <c r="E40" s="125">
        <v>0</v>
      </c>
    </row>
    <row r="41" s="110" customFormat="1" ht="20.25" customHeight="1" spans="1:5">
      <c r="A41" s="129" t="s">
        <v>1656</v>
      </c>
      <c r="B41" s="124">
        <v>0</v>
      </c>
      <c r="C41" s="124">
        <v>0</v>
      </c>
      <c r="D41" s="125">
        <v>0</v>
      </c>
      <c r="E41" s="125">
        <v>0</v>
      </c>
    </row>
    <row r="42" s="110" customFormat="1" ht="20.25" customHeight="1" spans="1:5">
      <c r="A42" s="129" t="s">
        <v>1657</v>
      </c>
      <c r="B42" s="124">
        <v>0</v>
      </c>
      <c r="C42" s="124">
        <v>0</v>
      </c>
      <c r="D42" s="125">
        <v>0</v>
      </c>
      <c r="E42" s="125">
        <v>0</v>
      </c>
    </row>
    <row r="43" s="110" customFormat="1" ht="20.25" customHeight="1" spans="1:5">
      <c r="A43" s="129" t="s">
        <v>1658</v>
      </c>
      <c r="B43" s="124">
        <v>0</v>
      </c>
      <c r="C43" s="124">
        <v>0</v>
      </c>
      <c r="D43" s="125">
        <v>0</v>
      </c>
      <c r="E43" s="125">
        <v>0</v>
      </c>
    </row>
    <row r="44" s="110" customFormat="1" ht="20.25" customHeight="1" spans="1:5">
      <c r="A44" s="129" t="s">
        <v>1659</v>
      </c>
      <c r="B44" s="124">
        <v>0</v>
      </c>
      <c r="C44" s="124">
        <v>0</v>
      </c>
      <c r="D44" s="125">
        <v>0</v>
      </c>
      <c r="E44" s="125">
        <v>0</v>
      </c>
    </row>
    <row r="45" s="110" customFormat="1" ht="20.25" customHeight="1" spans="1:5">
      <c r="A45" s="129" t="s">
        <v>1660</v>
      </c>
      <c r="B45" s="124">
        <v>0</v>
      </c>
      <c r="C45" s="124">
        <v>0</v>
      </c>
      <c r="D45" s="125">
        <v>0</v>
      </c>
      <c r="E45" s="125">
        <v>0</v>
      </c>
    </row>
    <row r="46" s="110" customFormat="1" ht="20.25" customHeight="1" spans="1:5">
      <c r="A46" s="129" t="s">
        <v>1661</v>
      </c>
      <c r="B46" s="124">
        <v>0</v>
      </c>
      <c r="C46" s="124">
        <v>0</v>
      </c>
      <c r="D46" s="125">
        <v>0</v>
      </c>
      <c r="E46" s="125">
        <v>0</v>
      </c>
    </row>
    <row r="47" s="110" customFormat="1" ht="20.25" customHeight="1" spans="1:5">
      <c r="A47" s="129" t="s">
        <v>1662</v>
      </c>
      <c r="B47" s="124">
        <v>0</v>
      </c>
      <c r="C47" s="124">
        <v>0</v>
      </c>
      <c r="D47" s="125">
        <v>0</v>
      </c>
      <c r="E47" s="125">
        <v>0</v>
      </c>
    </row>
    <row r="48" s="110" customFormat="1" ht="20.25" customHeight="1" spans="1:5">
      <c r="A48" s="129" t="s">
        <v>1663</v>
      </c>
      <c r="B48" s="124">
        <v>0</v>
      </c>
      <c r="C48" s="124">
        <v>0</v>
      </c>
      <c r="D48" s="125">
        <v>0</v>
      </c>
      <c r="E48" s="125">
        <v>0</v>
      </c>
    </row>
    <row r="49" s="110" customFormat="1" ht="20.25" customHeight="1" spans="1:5">
      <c r="A49" s="129" t="s">
        <v>1664</v>
      </c>
      <c r="B49" s="124">
        <v>0</v>
      </c>
      <c r="C49" s="124">
        <v>0</v>
      </c>
      <c r="D49" s="125">
        <v>0</v>
      </c>
      <c r="E49" s="125">
        <v>0</v>
      </c>
    </row>
    <row r="50" s="110" customFormat="1" ht="20.25" customHeight="1" spans="1:5">
      <c r="A50" s="129" t="s">
        <v>1665</v>
      </c>
      <c r="B50" s="124">
        <v>0</v>
      </c>
      <c r="C50" s="124">
        <v>0</v>
      </c>
      <c r="D50" s="125">
        <v>0</v>
      </c>
      <c r="E50" s="125">
        <v>0</v>
      </c>
    </row>
    <row r="51" s="110" customFormat="1" ht="20.25" customHeight="1" spans="1:5">
      <c r="A51" s="129" t="s">
        <v>1666</v>
      </c>
      <c r="B51" s="124">
        <v>0</v>
      </c>
      <c r="C51" s="124">
        <v>0</v>
      </c>
      <c r="D51" s="125">
        <v>0</v>
      </c>
      <c r="E51" s="125">
        <v>0</v>
      </c>
    </row>
    <row r="52" s="110" customFormat="1" ht="20.25" customHeight="1" spans="1:5">
      <c r="A52" s="129" t="s">
        <v>1667</v>
      </c>
      <c r="B52" s="124">
        <v>0</v>
      </c>
      <c r="C52" s="124">
        <v>0</v>
      </c>
      <c r="D52" s="125">
        <v>0</v>
      </c>
      <c r="E52" s="125">
        <v>0</v>
      </c>
    </row>
    <row r="53" s="110" customFormat="1" ht="20.25" customHeight="1" spans="1:5">
      <c r="A53" s="129" t="s">
        <v>1668</v>
      </c>
      <c r="B53" s="124">
        <v>10</v>
      </c>
      <c r="C53" s="124">
        <v>0</v>
      </c>
      <c r="D53" s="125">
        <v>0</v>
      </c>
      <c r="E53" s="125">
        <v>0</v>
      </c>
    </row>
    <row r="54" s="110" customFormat="1" ht="20.25" customHeight="1" spans="1:5">
      <c r="A54" s="126" t="str">
        <f>""</f>
        <v/>
      </c>
      <c r="B54" s="124">
        <v>0</v>
      </c>
      <c r="C54" s="124">
        <v>0</v>
      </c>
      <c r="D54" s="125">
        <v>0</v>
      </c>
      <c r="E54" s="125">
        <v>0</v>
      </c>
    </row>
    <row r="55" s="110" customFormat="1" ht="20.25" customHeight="1" spans="1:5">
      <c r="A55" s="126" t="s">
        <v>1669</v>
      </c>
      <c r="B55" s="127">
        <v>0</v>
      </c>
      <c r="C55" s="127">
        <v>26</v>
      </c>
      <c r="D55" s="125">
        <v>0</v>
      </c>
      <c r="E55" s="125">
        <v>0.388059701492537</v>
      </c>
    </row>
    <row r="56" s="110" customFormat="1" ht="20.25" customHeight="1" spans="1:5">
      <c r="A56" s="129" t="s">
        <v>1670</v>
      </c>
      <c r="B56" s="124">
        <v>0</v>
      </c>
      <c r="C56" s="124"/>
      <c r="D56" s="125">
        <v>0</v>
      </c>
      <c r="E56" s="125">
        <v>1.6</v>
      </c>
    </row>
    <row r="57" s="110" customFormat="1" ht="20.25" customHeight="1" spans="1:5">
      <c r="A57" s="129" t="s">
        <v>1671</v>
      </c>
      <c r="B57" s="124">
        <v>0</v>
      </c>
      <c r="C57" s="124">
        <v>0</v>
      </c>
      <c r="D57" s="125">
        <v>0</v>
      </c>
      <c r="E57" s="125">
        <v>0</v>
      </c>
    </row>
    <row r="58" s="110" customFormat="1" ht="20.25" customHeight="1" spans="1:5">
      <c r="A58" s="129" t="s">
        <v>1672</v>
      </c>
      <c r="B58" s="124">
        <v>0</v>
      </c>
      <c r="C58" s="124">
        <v>0</v>
      </c>
      <c r="D58" s="125">
        <v>0</v>
      </c>
      <c r="E58" s="125">
        <v>0</v>
      </c>
    </row>
    <row r="59" s="110" customFormat="1" ht="20.25" customHeight="1" spans="1:5">
      <c r="A59" s="129" t="s">
        <v>1673</v>
      </c>
      <c r="B59" s="124">
        <v>0</v>
      </c>
      <c r="C59" s="124">
        <v>0</v>
      </c>
      <c r="D59" s="125">
        <v>0</v>
      </c>
      <c r="E59" s="125">
        <v>0</v>
      </c>
    </row>
    <row r="60" s="110" customFormat="1" ht="20.25" customHeight="1" spans="1:5">
      <c r="A60" s="129" t="s">
        <v>1674</v>
      </c>
      <c r="B60" s="124">
        <v>0</v>
      </c>
      <c r="C60" s="124">
        <v>0</v>
      </c>
      <c r="D60" s="125">
        <v>0</v>
      </c>
      <c r="E60" s="125">
        <v>0</v>
      </c>
    </row>
    <row r="61" s="110" customFormat="1" ht="20.25" customHeight="1" spans="1:5">
      <c r="A61" s="129" t="str">
        <f>""</f>
        <v/>
      </c>
      <c r="B61" s="124">
        <v>0</v>
      </c>
      <c r="C61" s="124">
        <v>0</v>
      </c>
      <c r="D61" s="125">
        <v>0</v>
      </c>
      <c r="E61" s="125">
        <v>0</v>
      </c>
    </row>
    <row r="62" s="110" customFormat="1" ht="20.25" customHeight="1" spans="1:5">
      <c r="A62" s="129" t="str">
        <f>""</f>
        <v/>
      </c>
      <c r="B62" s="124">
        <v>0</v>
      </c>
      <c r="C62" s="124">
        <v>0</v>
      </c>
      <c r="D62" s="125">
        <v>0</v>
      </c>
      <c r="E62" s="125">
        <v>0</v>
      </c>
    </row>
    <row r="63" s="110" customFormat="1" ht="20.25" customHeight="1" spans="1:5">
      <c r="A63" s="122" t="s">
        <v>101</v>
      </c>
      <c r="B63" s="127">
        <v>0</v>
      </c>
      <c r="C63" s="130">
        <f>SUM(C55:C60)</f>
        <v>26</v>
      </c>
      <c r="D63" s="125">
        <v>0</v>
      </c>
      <c r="E63" s="125">
        <v>0.666666666666667</v>
      </c>
    </row>
  </sheetData>
  <sheetProtection insertRows="0" insertColumns="0" deleteColumns="0" deleteRows="0" autoFilter="0"/>
  <mergeCells count="1">
    <mergeCell ref="A1:E1"/>
  </mergeCells>
  <printOptions horizontalCentered="1"/>
  <pageMargins left="0.751388888888889" right="0.751388888888889" top="1" bottom="1" header="0.5" footer="0.5"/>
  <pageSetup paperSize="9" orientation="portrait" horizontalDpi="600"/>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41"/>
  <sheetViews>
    <sheetView showZeros="0" topLeftCell="A19" workbookViewId="0">
      <selection activeCell="G29" sqref="G29"/>
    </sheetView>
  </sheetViews>
  <sheetFormatPr defaultColWidth="7.85" defaultRowHeight="14.25" customHeight="1" outlineLevelCol="4"/>
  <cols>
    <col min="1" max="1" width="38.2833333333333" style="111" customWidth="1"/>
    <col min="2" max="2" width="13" style="111" customWidth="1"/>
    <col min="3" max="3" width="12" style="111" customWidth="1"/>
    <col min="4" max="4" width="11.375" style="111" customWidth="1"/>
    <col min="5" max="5" width="12.125" style="111" customWidth="1"/>
  </cols>
  <sheetData>
    <row r="1" s="110" customFormat="1" ht="45" customHeight="1" spans="1:5">
      <c r="A1" s="104" t="s">
        <v>29</v>
      </c>
      <c r="B1" s="104"/>
      <c r="C1" s="104"/>
      <c r="D1" s="104"/>
      <c r="E1" s="104"/>
    </row>
    <row r="2" s="110" customFormat="1" ht="20.25" customHeight="1" spans="1:5">
      <c r="A2" s="121" t="str">
        <f>""</f>
        <v/>
      </c>
      <c r="B2" s="121" t="str">
        <f>""</f>
        <v/>
      </c>
      <c r="C2" s="121" t="str">
        <f>""</f>
        <v/>
      </c>
      <c r="D2" s="121" t="str">
        <f>""</f>
        <v/>
      </c>
      <c r="E2" s="5" t="s">
        <v>51</v>
      </c>
    </row>
    <row r="3" s="110" customFormat="1" ht="30" customHeight="1" spans="1:5">
      <c r="A3" s="122" t="s">
        <v>52</v>
      </c>
      <c r="B3" s="122" t="s">
        <v>53</v>
      </c>
      <c r="C3" s="122" t="s">
        <v>54</v>
      </c>
      <c r="D3" s="122" t="s">
        <v>55</v>
      </c>
      <c r="E3" s="122" t="s">
        <v>56</v>
      </c>
    </row>
    <row r="4" s="110" customFormat="1" ht="20.25" customHeight="1" spans="1:5">
      <c r="A4" s="123" t="s">
        <v>111</v>
      </c>
      <c r="B4" s="124">
        <v>0</v>
      </c>
      <c r="C4" s="124">
        <v>0</v>
      </c>
      <c r="D4" s="125">
        <f t="shared" ref="D4:D31" si="0">IF(B4=0,0,C4/B4)</f>
        <v>0</v>
      </c>
      <c r="E4" s="125">
        <v>0</v>
      </c>
    </row>
    <row r="5" s="110" customFormat="1" ht="20.25" customHeight="1" spans="1:5">
      <c r="A5" s="123" t="s">
        <v>451</v>
      </c>
      <c r="B5" s="124">
        <v>0</v>
      </c>
      <c r="C5" s="124">
        <v>0</v>
      </c>
      <c r="D5" s="125">
        <f t="shared" si="0"/>
        <v>0</v>
      </c>
      <c r="E5" s="125">
        <v>0</v>
      </c>
    </row>
    <row r="6" s="110" customFormat="1" ht="20.25" customHeight="1" spans="1:5">
      <c r="A6" s="123" t="s">
        <v>1675</v>
      </c>
      <c r="B6" s="124">
        <v>0</v>
      </c>
      <c r="C6" s="124">
        <v>0</v>
      </c>
      <c r="D6" s="125">
        <f t="shared" si="0"/>
        <v>0</v>
      </c>
      <c r="E6" s="125">
        <v>0</v>
      </c>
    </row>
    <row r="7" s="110" customFormat="1" ht="20.25" customHeight="1" spans="1:5">
      <c r="A7" s="123" t="s">
        <v>1676</v>
      </c>
      <c r="B7" s="124">
        <v>0</v>
      </c>
      <c r="C7" s="124"/>
      <c r="D7" s="125"/>
      <c r="E7" s="125"/>
    </row>
    <row r="8" s="110" customFormat="1" ht="20.25" customHeight="1" spans="1:5">
      <c r="A8" s="123" t="s">
        <v>1677</v>
      </c>
      <c r="B8" s="124">
        <v>0</v>
      </c>
      <c r="C8" s="124"/>
      <c r="D8" s="125"/>
      <c r="E8" s="125"/>
    </row>
    <row r="9" s="110" customFormat="1" ht="20.25" customHeight="1" spans="1:5">
      <c r="A9" s="123" t="s">
        <v>1678</v>
      </c>
      <c r="B9" s="124">
        <v>0</v>
      </c>
      <c r="C9" s="124"/>
      <c r="D9" s="125"/>
      <c r="E9" s="125"/>
    </row>
    <row r="10" s="110" customFormat="1" ht="20.25" customHeight="1" spans="1:5">
      <c r="A10" s="123" t="s">
        <v>1679</v>
      </c>
      <c r="B10" s="124">
        <v>0</v>
      </c>
      <c r="C10" s="124"/>
      <c r="D10" s="125"/>
      <c r="E10" s="125"/>
    </row>
    <row r="11" s="110" customFormat="1" ht="20.25" customHeight="1" spans="1:5">
      <c r="A11" s="123" t="s">
        <v>1680</v>
      </c>
      <c r="B11" s="124">
        <v>0</v>
      </c>
      <c r="C11" s="124"/>
      <c r="D11" s="125"/>
      <c r="E11" s="125"/>
    </row>
    <row r="12" s="110" customFormat="1" ht="20.25" customHeight="1" spans="1:5">
      <c r="A12" s="123" t="s">
        <v>1681</v>
      </c>
      <c r="B12" s="124">
        <v>0</v>
      </c>
      <c r="C12" s="124"/>
      <c r="D12" s="125"/>
      <c r="E12" s="125"/>
    </row>
    <row r="13" s="110" customFormat="1" ht="20.25" customHeight="1" spans="1:5">
      <c r="A13" s="123" t="s">
        <v>1682</v>
      </c>
      <c r="B13" s="124">
        <v>0</v>
      </c>
      <c r="C13" s="124"/>
      <c r="D13" s="125"/>
      <c r="E13" s="125"/>
    </row>
    <row r="14" s="110" customFormat="1" ht="20.25" customHeight="1" spans="1:5">
      <c r="A14" s="123" t="s">
        <v>1683</v>
      </c>
      <c r="B14" s="124">
        <v>0</v>
      </c>
      <c r="C14" s="124"/>
      <c r="D14" s="125"/>
      <c r="E14" s="125"/>
    </row>
    <row r="15" s="110" customFormat="1" ht="20.25" customHeight="1" spans="1:5">
      <c r="A15" s="123" t="s">
        <v>1684</v>
      </c>
      <c r="B15" s="124">
        <v>0</v>
      </c>
      <c r="C15" s="124"/>
      <c r="D15" s="125"/>
      <c r="E15" s="125"/>
    </row>
    <row r="16" s="110" customFormat="1" ht="20.25" customHeight="1" spans="1:5">
      <c r="A16" s="123" t="s">
        <v>1685</v>
      </c>
      <c r="B16" s="124">
        <v>0</v>
      </c>
      <c r="C16" s="124">
        <v>0</v>
      </c>
      <c r="D16" s="125">
        <f t="shared" si="0"/>
        <v>0</v>
      </c>
      <c r="E16" s="125">
        <v>0</v>
      </c>
    </row>
    <row r="17" s="110" customFormat="1" ht="20.25" customHeight="1" spans="1:5">
      <c r="A17" s="123" t="s">
        <v>1686</v>
      </c>
      <c r="B17" s="124">
        <v>0</v>
      </c>
      <c r="C17" s="124">
        <v>0</v>
      </c>
      <c r="D17" s="125">
        <f t="shared" si="0"/>
        <v>0</v>
      </c>
      <c r="E17" s="125">
        <v>0</v>
      </c>
    </row>
    <row r="18" s="110" customFormat="1" ht="20.25" customHeight="1" spans="1:5">
      <c r="A18" s="123" t="s">
        <v>1687</v>
      </c>
      <c r="B18" s="124">
        <v>0</v>
      </c>
      <c r="C18" s="124">
        <v>0</v>
      </c>
      <c r="D18" s="125">
        <f t="shared" si="0"/>
        <v>0</v>
      </c>
      <c r="E18" s="125">
        <v>0</v>
      </c>
    </row>
    <row r="19" s="110" customFormat="1" ht="20.25" customHeight="1" spans="1:5">
      <c r="A19" s="123" t="s">
        <v>1688</v>
      </c>
      <c r="B19" s="124">
        <v>0</v>
      </c>
      <c r="C19" s="124">
        <v>0</v>
      </c>
      <c r="D19" s="125">
        <f t="shared" si="0"/>
        <v>0</v>
      </c>
      <c r="E19" s="125">
        <v>0</v>
      </c>
    </row>
    <row r="20" s="110" customFormat="1" ht="20.25" customHeight="1" spans="1:5">
      <c r="A20" s="123" t="s">
        <v>1689</v>
      </c>
      <c r="B20" s="124">
        <v>0</v>
      </c>
      <c r="C20" s="124">
        <v>0</v>
      </c>
      <c r="D20" s="125">
        <f t="shared" si="0"/>
        <v>0</v>
      </c>
      <c r="E20" s="125">
        <v>0</v>
      </c>
    </row>
    <row r="21" s="110" customFormat="1" ht="20.25" customHeight="1" spans="1:5">
      <c r="A21" s="123" t="s">
        <v>1690</v>
      </c>
      <c r="B21" s="124">
        <v>0</v>
      </c>
      <c r="C21" s="124">
        <v>0</v>
      </c>
      <c r="D21" s="125">
        <f t="shared" si="0"/>
        <v>0</v>
      </c>
      <c r="E21" s="125">
        <v>0</v>
      </c>
    </row>
    <row r="22" s="110" customFormat="1" ht="20.25" customHeight="1" spans="1:5">
      <c r="A22" s="123" t="s">
        <v>1691</v>
      </c>
      <c r="B22" s="124">
        <v>0</v>
      </c>
      <c r="C22" s="124">
        <v>0</v>
      </c>
      <c r="D22" s="125">
        <f t="shared" si="0"/>
        <v>0</v>
      </c>
      <c r="E22" s="125">
        <v>0</v>
      </c>
    </row>
    <row r="23" s="110" customFormat="1" ht="20.25" customHeight="1" spans="1:5">
      <c r="A23" s="123" t="s">
        <v>1692</v>
      </c>
      <c r="B23" s="124">
        <v>0</v>
      </c>
      <c r="C23" s="124">
        <v>0</v>
      </c>
      <c r="D23" s="125">
        <f t="shared" si="0"/>
        <v>0</v>
      </c>
      <c r="E23" s="125">
        <v>0</v>
      </c>
    </row>
    <row r="24" s="110" customFormat="1" ht="20.25" customHeight="1" spans="1:5">
      <c r="A24" s="123" t="s">
        <v>1693</v>
      </c>
      <c r="B24" s="124">
        <v>0</v>
      </c>
      <c r="C24" s="124">
        <v>0</v>
      </c>
      <c r="D24" s="125">
        <f t="shared" si="0"/>
        <v>0</v>
      </c>
      <c r="E24" s="125">
        <v>0</v>
      </c>
    </row>
    <row r="25" s="110" customFormat="1" ht="20.25" customHeight="1" spans="1:5">
      <c r="A25" s="123" t="s">
        <v>1694</v>
      </c>
      <c r="B25" s="124">
        <v>0</v>
      </c>
      <c r="C25" s="124">
        <v>0</v>
      </c>
      <c r="D25" s="125">
        <f t="shared" si="0"/>
        <v>0</v>
      </c>
      <c r="E25" s="125">
        <v>0</v>
      </c>
    </row>
    <row r="26" s="110" customFormat="1" ht="20.25" customHeight="1" spans="1:5">
      <c r="A26" s="123" t="s">
        <v>1695</v>
      </c>
      <c r="B26" s="124">
        <v>0</v>
      </c>
      <c r="C26" s="124">
        <v>0</v>
      </c>
      <c r="D26" s="125">
        <f t="shared" si="0"/>
        <v>0</v>
      </c>
      <c r="E26" s="125">
        <v>0</v>
      </c>
    </row>
    <row r="27" s="110" customFormat="1" ht="20.25" customHeight="1" spans="1:5">
      <c r="A27" s="123" t="s">
        <v>1696</v>
      </c>
      <c r="B27" s="124">
        <v>0</v>
      </c>
      <c r="C27" s="124">
        <v>0</v>
      </c>
      <c r="D27" s="125">
        <f t="shared" si="0"/>
        <v>0</v>
      </c>
      <c r="E27" s="125">
        <v>0</v>
      </c>
    </row>
    <row r="28" s="110" customFormat="1" ht="20.25" customHeight="1" spans="1:5">
      <c r="A28" s="123" t="s">
        <v>1697</v>
      </c>
      <c r="B28" s="124">
        <v>0</v>
      </c>
      <c r="C28" s="124">
        <v>0</v>
      </c>
      <c r="D28" s="125">
        <f t="shared" si="0"/>
        <v>0</v>
      </c>
      <c r="E28" s="125">
        <v>0</v>
      </c>
    </row>
    <row r="29" s="110" customFormat="1" ht="20.25" customHeight="1" spans="1:5">
      <c r="A29" s="123" t="s">
        <v>1698</v>
      </c>
      <c r="B29" s="124">
        <v>0</v>
      </c>
      <c r="C29" s="124">
        <v>0</v>
      </c>
      <c r="D29" s="125">
        <f t="shared" si="0"/>
        <v>0</v>
      </c>
      <c r="E29" s="125">
        <v>0</v>
      </c>
    </row>
    <row r="30" s="110" customFormat="1" ht="20.25" customHeight="1" spans="1:5">
      <c r="A30" s="123" t="s">
        <v>1699</v>
      </c>
      <c r="B30" s="124">
        <v>0</v>
      </c>
      <c r="C30" s="124">
        <v>0</v>
      </c>
      <c r="D30" s="125">
        <f t="shared" si="0"/>
        <v>0</v>
      </c>
      <c r="E30" s="125">
        <v>0</v>
      </c>
    </row>
    <row r="31" s="110" customFormat="1" ht="20.25" customHeight="1" spans="1:5">
      <c r="A31" s="123" t="s">
        <v>1700</v>
      </c>
      <c r="B31" s="124">
        <v>0</v>
      </c>
      <c r="C31" s="124">
        <v>0</v>
      </c>
      <c r="D31" s="125">
        <f t="shared" si="0"/>
        <v>0</v>
      </c>
      <c r="E31" s="125">
        <v>0</v>
      </c>
    </row>
    <row r="32" s="110" customFormat="1" ht="20.25" customHeight="1" spans="1:5">
      <c r="A32" s="126" t="str">
        <f>""</f>
        <v/>
      </c>
      <c r="B32" s="124">
        <v>0</v>
      </c>
      <c r="C32" s="124">
        <v>0</v>
      </c>
      <c r="D32" s="125">
        <v>0</v>
      </c>
      <c r="E32" s="125">
        <v>0</v>
      </c>
    </row>
    <row r="33" s="110" customFormat="1" ht="20.25" customHeight="1" spans="1:5">
      <c r="A33" s="126" t="s">
        <v>1676</v>
      </c>
      <c r="B33" s="127">
        <v>0</v>
      </c>
      <c r="C33" s="127"/>
      <c r="D33" s="125"/>
      <c r="E33" s="125"/>
    </row>
    <row r="34" s="110" customFormat="1" ht="20.25" customHeight="1" spans="1:5">
      <c r="A34" s="126" t="s">
        <v>1701</v>
      </c>
      <c r="B34" s="124">
        <v>0</v>
      </c>
      <c r="C34" s="124">
        <v>0</v>
      </c>
      <c r="D34" s="125">
        <v>0</v>
      </c>
      <c r="E34" s="125">
        <v>0</v>
      </c>
    </row>
    <row r="35" s="110" customFormat="1" ht="20.25" customHeight="1" spans="1:5">
      <c r="A35" s="126" t="s">
        <v>1702</v>
      </c>
      <c r="B35" s="124">
        <v>0</v>
      </c>
      <c r="C35" s="124">
        <v>0</v>
      </c>
      <c r="D35" s="125">
        <v>0</v>
      </c>
      <c r="E35" s="125">
        <v>0</v>
      </c>
    </row>
    <row r="36" s="110" customFormat="1" ht="20.25" customHeight="1" spans="1:5">
      <c r="A36" s="126" t="s">
        <v>1703</v>
      </c>
      <c r="B36" s="124">
        <v>0</v>
      </c>
      <c r="C36" s="124">
        <v>26</v>
      </c>
      <c r="D36" s="125">
        <v>0</v>
      </c>
      <c r="E36" s="125">
        <v>0.388059701492537</v>
      </c>
    </row>
    <row r="37" s="110" customFormat="1" ht="20.25" customHeight="1" spans="1:5">
      <c r="A37" s="126" t="s">
        <v>1704</v>
      </c>
      <c r="B37" s="124">
        <v>0</v>
      </c>
      <c r="C37" s="124">
        <v>0</v>
      </c>
      <c r="D37" s="125">
        <v>0</v>
      </c>
      <c r="E37" s="125">
        <v>0</v>
      </c>
    </row>
    <row r="38" s="110" customFormat="1" ht="20.25" customHeight="1" spans="1:5">
      <c r="A38" s="126" t="s">
        <v>1705</v>
      </c>
      <c r="B38" s="124">
        <v>0</v>
      </c>
      <c r="C38" s="124">
        <v>0</v>
      </c>
      <c r="D38" s="125">
        <v>0</v>
      </c>
      <c r="E38" s="125">
        <v>0</v>
      </c>
    </row>
    <row r="39" s="110" customFormat="1" ht="20.25" customHeight="1" spans="1:5">
      <c r="A39" s="126" t="s">
        <v>1706</v>
      </c>
      <c r="B39" s="124">
        <v>0</v>
      </c>
      <c r="C39" s="124">
        <v>0</v>
      </c>
      <c r="D39" s="125">
        <v>0</v>
      </c>
      <c r="E39" s="125">
        <v>0</v>
      </c>
    </row>
    <row r="40" s="110" customFormat="1" ht="20.25" customHeight="1" spans="1:5">
      <c r="A40" s="126" t="str">
        <f>""</f>
        <v/>
      </c>
      <c r="B40" s="124">
        <v>0</v>
      </c>
      <c r="C40" s="124">
        <v>0</v>
      </c>
      <c r="D40" s="125">
        <v>0</v>
      </c>
      <c r="E40" s="125">
        <v>0</v>
      </c>
    </row>
    <row r="41" s="110" customFormat="1" ht="20.25" customHeight="1" spans="1:5">
      <c r="A41" s="122" t="s">
        <v>149</v>
      </c>
      <c r="B41" s="127">
        <v>0</v>
      </c>
      <c r="C41" s="127">
        <v>26</v>
      </c>
      <c r="D41" s="125">
        <v>0</v>
      </c>
      <c r="E41" s="125">
        <v>0.388059701492537</v>
      </c>
    </row>
  </sheetData>
  <sheetProtection insertRows="0" insertColumns="0" deleteColumns="0" deleteRows="0" autoFilter="0"/>
  <mergeCells count="1">
    <mergeCell ref="A1:E1"/>
  </mergeCells>
  <printOptions horizontalCentered="1"/>
  <pageMargins left="0.751388888888889" right="0.751388888888889" top="1" bottom="1" header="0.5" footer="0.5"/>
  <pageSetup paperSize="9" orientation="portrait" horizontalDpi="600"/>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6"/>
  <sheetViews>
    <sheetView workbookViewId="0">
      <selection activeCell="F13" sqref="F13"/>
    </sheetView>
  </sheetViews>
  <sheetFormatPr defaultColWidth="7.85" defaultRowHeight="18.75" customHeight="1" outlineLevelRow="5" outlineLevelCol="1"/>
  <cols>
    <col min="1" max="1" width="45.375" style="111" customWidth="1"/>
    <col min="2" max="2" width="37.125" style="111" customWidth="1"/>
  </cols>
  <sheetData>
    <row r="1" s="110" customFormat="1" ht="50.25" customHeight="1" spans="1:2">
      <c r="A1" s="104" t="s">
        <v>30</v>
      </c>
      <c r="B1" s="104"/>
    </row>
    <row r="2" s="110" customFormat="1" ht="20.25" customHeight="1" spans="1:2">
      <c r="A2" s="112" t="str">
        <f>""</f>
        <v/>
      </c>
      <c r="B2" s="5" t="s">
        <v>51</v>
      </c>
    </row>
    <row r="3" s="110" customFormat="1" ht="30" customHeight="1" spans="1:2">
      <c r="A3" s="113" t="s">
        <v>1201</v>
      </c>
      <c r="B3" s="114" t="s">
        <v>54</v>
      </c>
    </row>
    <row r="4" customHeight="1" spans="1:2">
      <c r="A4" s="115" t="s">
        <v>1707</v>
      </c>
      <c r="B4" s="116"/>
    </row>
    <row r="5" s="110" customFormat="1" ht="20.25" customHeight="1" spans="1:2">
      <c r="A5" s="117" t="s">
        <v>1708</v>
      </c>
      <c r="B5" s="118"/>
    </row>
    <row r="6" customHeight="1" spans="1:2">
      <c r="A6" s="119" t="s">
        <v>1709</v>
      </c>
      <c r="B6" s="120"/>
    </row>
  </sheetData>
  <sheetProtection insertRows="0" insertColumns="0" deleteColumns="0" deleteRows="0" autoFilter="0"/>
  <mergeCells count="1">
    <mergeCell ref="A1:B1"/>
  </mergeCells>
  <printOptions horizontalCentered="1"/>
  <pageMargins left="0.751388888888889" right="0.751388888888889" top="1" bottom="1" header="0.5" footer="0.5"/>
  <pageSetup paperSize="9" orientation="portrait" horizontalDpi="600"/>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6"/>
  <sheetViews>
    <sheetView showZeros="0" workbookViewId="0">
      <selection activeCell="E16" sqref="E16"/>
    </sheetView>
  </sheetViews>
  <sheetFormatPr defaultColWidth="9" defaultRowHeight="20.25" customHeight="1" outlineLevelRow="5" outlineLevelCol="2"/>
  <cols>
    <col min="1" max="1" width="22.625" style="2" customWidth="1"/>
    <col min="2" max="2" width="27" style="2" customWidth="1"/>
    <col min="3" max="3" width="26.25" style="2" customWidth="1"/>
  </cols>
  <sheetData>
    <row r="1" ht="45" customHeight="1" spans="1:3">
      <c r="A1" s="104" t="s">
        <v>31</v>
      </c>
      <c r="B1" s="104"/>
      <c r="C1" s="104"/>
    </row>
    <row r="2" ht="26.75" customHeight="1" spans="1:3">
      <c r="A2" s="4"/>
      <c r="B2" s="4"/>
      <c r="C2" s="5" t="s">
        <v>51</v>
      </c>
    </row>
    <row r="3" ht="26.75" customHeight="1" spans="1:3">
      <c r="A3" s="6" t="s">
        <v>1710</v>
      </c>
      <c r="B3" s="6" t="s">
        <v>53</v>
      </c>
      <c r="C3" s="6" t="s">
        <v>54</v>
      </c>
    </row>
    <row r="4" ht="26.75" customHeight="1" spans="1:3">
      <c r="A4" s="105" t="s">
        <v>1707</v>
      </c>
      <c r="B4" s="106">
        <f t="array" ref="B4">B5</f>
        <v>0</v>
      </c>
      <c r="C4" s="106">
        <f t="array" ref="C4">C5</f>
        <v>0</v>
      </c>
    </row>
    <row r="5" ht="26.75" customHeight="1" spans="1:3">
      <c r="A5" s="107" t="s">
        <v>1708</v>
      </c>
      <c r="B5" s="108">
        <v>0</v>
      </c>
      <c r="C5" s="108">
        <v>0</v>
      </c>
    </row>
    <row r="6" customHeight="1" spans="1:3">
      <c r="A6" s="109" t="s">
        <v>1709</v>
      </c>
      <c r="B6" s="109"/>
      <c r="C6" s="109"/>
    </row>
  </sheetData>
  <sheetProtection insertRows="0" insertColumns="0" deleteColumns="0" deleteRows="0" autoFilter="0"/>
  <mergeCells count="2">
    <mergeCell ref="A1:C1"/>
    <mergeCell ref="A6:C6"/>
  </mergeCells>
  <printOptions horizontalCentered="1"/>
  <pageMargins left="0.751388888888889" right="0.751388888888889" top="1" bottom="1" header="0.5" footer="0.5"/>
  <pageSetup paperSize="9" orientation="portrait" horizontalDpi="600"/>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65"/>
  <sheetViews>
    <sheetView showZeros="0" workbookViewId="0">
      <selection activeCell="I63" sqref="I63"/>
    </sheetView>
  </sheetViews>
  <sheetFormatPr defaultColWidth="9" defaultRowHeight="15.75" outlineLevelCol="6"/>
  <cols>
    <col min="1" max="1" width="30.375" style="35" customWidth="1"/>
    <col min="2" max="2" width="13.125" style="38" customWidth="1"/>
    <col min="3" max="3" width="11" style="38" customWidth="1"/>
    <col min="4" max="4" width="12.25" style="38" customWidth="1"/>
    <col min="5" max="5" width="11.775" style="38" customWidth="1"/>
    <col min="6" max="6" width="10.775" style="38" customWidth="1"/>
    <col min="7" max="7" width="15" style="38" customWidth="1"/>
    <col min="8" max="16384" width="9" style="35"/>
  </cols>
  <sheetData>
    <row r="1" s="33" customFormat="1" ht="34.95" customHeight="1" spans="1:7">
      <c r="A1" s="39" t="s">
        <v>1711</v>
      </c>
      <c r="B1" s="40"/>
      <c r="C1" s="40"/>
      <c r="D1" s="40"/>
      <c r="E1" s="40"/>
      <c r="F1" s="40"/>
      <c r="G1" s="40"/>
    </row>
    <row r="2" s="34" customFormat="1" ht="20.1" customHeight="1" spans="1:7">
      <c r="A2" s="41"/>
      <c r="B2" s="69"/>
      <c r="C2" s="70"/>
      <c r="D2" s="70"/>
      <c r="F2" s="71" t="s">
        <v>51</v>
      </c>
      <c r="G2" s="72"/>
    </row>
    <row r="3" s="35" customFormat="1" ht="27" customHeight="1" spans="1:7">
      <c r="A3" s="44" t="s">
        <v>102</v>
      </c>
      <c r="B3" s="45" t="s">
        <v>1712</v>
      </c>
      <c r="C3" s="45" t="s">
        <v>1713</v>
      </c>
      <c r="D3" s="73"/>
      <c r="E3" s="45"/>
      <c r="F3" s="44" t="s">
        <v>1714</v>
      </c>
      <c r="G3" s="46"/>
    </row>
    <row r="4" s="67" customFormat="1" ht="45" customHeight="1" spans="1:7">
      <c r="A4" s="44"/>
      <c r="B4" s="45"/>
      <c r="C4" s="47" t="s">
        <v>53</v>
      </c>
      <c r="D4" s="74" t="s">
        <v>1715</v>
      </c>
      <c r="E4" s="47" t="s">
        <v>54</v>
      </c>
      <c r="F4" s="47" t="s">
        <v>1716</v>
      </c>
      <c r="G4" s="47" t="s">
        <v>1717</v>
      </c>
    </row>
    <row r="5" s="36" customFormat="1" ht="21" customHeight="1" spans="1:7">
      <c r="A5" s="75" t="s">
        <v>1718</v>
      </c>
      <c r="B5" s="62"/>
      <c r="C5" s="62"/>
      <c r="D5" s="62"/>
      <c r="E5" s="62"/>
      <c r="F5" s="76"/>
      <c r="G5" s="77"/>
    </row>
    <row r="6" s="36" customFormat="1" ht="21" customHeight="1" spans="1:7">
      <c r="A6" s="78" t="s">
        <v>1719</v>
      </c>
      <c r="B6" s="64"/>
      <c r="C6" s="79"/>
      <c r="D6" s="79"/>
      <c r="E6" s="64"/>
      <c r="F6" s="80"/>
      <c r="G6" s="81"/>
    </row>
    <row r="7" s="36" customFormat="1" ht="21" customHeight="1" spans="1:7">
      <c r="A7" s="78" t="s">
        <v>1720</v>
      </c>
      <c r="B7" s="64"/>
      <c r="C7" s="79"/>
      <c r="D7" s="79"/>
      <c r="E7" s="64"/>
      <c r="F7" s="80"/>
      <c r="G7" s="81"/>
    </row>
    <row r="8" s="36" customFormat="1" ht="21" customHeight="1" spans="1:7">
      <c r="A8" s="78" t="s">
        <v>1721</v>
      </c>
      <c r="B8" s="64"/>
      <c r="C8" s="79"/>
      <c r="D8" s="79"/>
      <c r="E8" s="64"/>
      <c r="F8" s="80"/>
      <c r="G8" s="81"/>
    </row>
    <row r="9" s="36" customFormat="1" ht="21" customHeight="1" spans="1:7">
      <c r="A9" s="78" t="s">
        <v>1722</v>
      </c>
      <c r="B9" s="64"/>
      <c r="C9" s="79"/>
      <c r="D9" s="79"/>
      <c r="E9" s="64"/>
      <c r="F9" s="80"/>
      <c r="G9" s="81"/>
    </row>
    <row r="10" s="36" customFormat="1" ht="21" customHeight="1" spans="1:7">
      <c r="A10" s="78" t="s">
        <v>1723</v>
      </c>
      <c r="B10" s="64"/>
      <c r="C10" s="79"/>
      <c r="D10" s="79"/>
      <c r="E10" s="64"/>
      <c r="F10" s="80"/>
      <c r="G10" s="81"/>
    </row>
    <row r="11" s="36" customFormat="1" ht="21" customHeight="1" spans="1:7">
      <c r="A11" s="78" t="s">
        <v>1724</v>
      </c>
      <c r="B11" s="64"/>
      <c r="C11" s="79"/>
      <c r="D11" s="79"/>
      <c r="E11" s="64"/>
      <c r="F11" s="80"/>
      <c r="G11" s="81"/>
    </row>
    <row r="12" s="36" customFormat="1" ht="21" customHeight="1" spans="1:7">
      <c r="A12" s="75" t="s">
        <v>1725</v>
      </c>
      <c r="B12" s="62">
        <f>SUM(B13:B18)</f>
        <v>11710</v>
      </c>
      <c r="C12" s="62">
        <f>SUM(C13:C18)</f>
        <v>13552</v>
      </c>
      <c r="D12" s="62">
        <f>SUM(D13:D18)</f>
        <v>12298</v>
      </c>
      <c r="E12" s="62">
        <f>SUM(E13:E18)</f>
        <v>11909</v>
      </c>
      <c r="F12" s="76">
        <f t="shared" ref="F12:F22" si="0">(E12-B12)/B12</f>
        <v>0.0169940222032451</v>
      </c>
      <c r="G12" s="77">
        <f>E12/D12</f>
        <v>0.968368840461864</v>
      </c>
    </row>
    <row r="13" s="36" customFormat="1" ht="21" customHeight="1" spans="1:7">
      <c r="A13" s="78" t="s">
        <v>1719</v>
      </c>
      <c r="B13" s="64">
        <v>4542</v>
      </c>
      <c r="C13" s="82">
        <v>4636</v>
      </c>
      <c r="D13" s="79">
        <v>4079</v>
      </c>
      <c r="E13" s="64">
        <v>3097</v>
      </c>
      <c r="F13" s="80">
        <f t="shared" si="0"/>
        <v>-0.318141787758697</v>
      </c>
      <c r="G13" s="80">
        <f t="shared" ref="G13:G25" si="1">E13/D13</f>
        <v>0.759254719293945</v>
      </c>
    </row>
    <row r="14" s="36" customFormat="1" ht="21" customHeight="1" spans="1:7">
      <c r="A14" s="78" t="s">
        <v>1720</v>
      </c>
      <c r="B14" s="64">
        <v>7002</v>
      </c>
      <c r="C14" s="79">
        <v>8102</v>
      </c>
      <c r="D14" s="79">
        <v>7457</v>
      </c>
      <c r="E14" s="64">
        <v>7456</v>
      </c>
      <c r="F14" s="80">
        <f t="shared" si="0"/>
        <v>0.0648386175378463</v>
      </c>
      <c r="G14" s="80">
        <f t="shared" si="1"/>
        <v>0.999865897814134</v>
      </c>
    </row>
    <row r="15" s="36" customFormat="1" ht="21" customHeight="1" spans="1:7">
      <c r="A15" s="78" t="s">
        <v>1721</v>
      </c>
      <c r="B15" s="64">
        <v>46</v>
      </c>
      <c r="C15" s="79">
        <v>50</v>
      </c>
      <c r="D15" s="79">
        <v>33</v>
      </c>
      <c r="E15" s="64">
        <v>33</v>
      </c>
      <c r="F15" s="80">
        <f t="shared" si="0"/>
        <v>-0.282608695652174</v>
      </c>
      <c r="G15" s="80">
        <f t="shared" si="1"/>
        <v>1</v>
      </c>
    </row>
    <row r="16" s="36" customFormat="1" ht="21" customHeight="1" spans="1:7">
      <c r="A16" s="78" t="s">
        <v>1722</v>
      </c>
      <c r="B16" s="64">
        <v>66</v>
      </c>
      <c r="C16" s="79">
        <v>703</v>
      </c>
      <c r="D16" s="79">
        <v>690</v>
      </c>
      <c r="E16" s="64">
        <v>398</v>
      </c>
      <c r="F16" s="80">
        <f t="shared" si="0"/>
        <v>5.03030303030303</v>
      </c>
      <c r="G16" s="80">
        <f t="shared" si="1"/>
        <v>0.576811594202899</v>
      </c>
    </row>
    <row r="17" s="36" customFormat="1" ht="21" customHeight="1" spans="1:7">
      <c r="A17" s="78" t="s">
        <v>1723</v>
      </c>
      <c r="B17" s="64">
        <v>49</v>
      </c>
      <c r="C17" s="79">
        <v>56</v>
      </c>
      <c r="D17" s="79">
        <v>35</v>
      </c>
      <c r="E17" s="64">
        <v>37</v>
      </c>
      <c r="F17" s="80">
        <f t="shared" si="0"/>
        <v>-0.244897959183673</v>
      </c>
      <c r="G17" s="80">
        <f t="shared" si="1"/>
        <v>1.05714285714286</v>
      </c>
    </row>
    <row r="18" s="36" customFormat="1" ht="21" customHeight="1" spans="1:7">
      <c r="A18" s="78" t="s">
        <v>1724</v>
      </c>
      <c r="B18" s="64">
        <v>5</v>
      </c>
      <c r="C18" s="79">
        <v>5</v>
      </c>
      <c r="D18" s="79">
        <v>4</v>
      </c>
      <c r="E18" s="64">
        <v>888</v>
      </c>
      <c r="F18" s="80">
        <f t="shared" si="0"/>
        <v>176.6</v>
      </c>
      <c r="G18" s="80">
        <f t="shared" si="1"/>
        <v>222</v>
      </c>
    </row>
    <row r="19" s="36" customFormat="1" ht="21" customHeight="1" spans="1:7">
      <c r="A19" s="75" t="s">
        <v>1726</v>
      </c>
      <c r="B19" s="62">
        <v>16597</v>
      </c>
      <c r="C19" s="62">
        <f>SUM(C20:C25)</f>
        <v>17555</v>
      </c>
      <c r="D19" s="62">
        <f>SUM(D20:D25)</f>
        <v>17555</v>
      </c>
      <c r="E19" s="62">
        <v>20136</v>
      </c>
      <c r="F19" s="76">
        <f t="shared" si="0"/>
        <v>0.213231306862686</v>
      </c>
      <c r="G19" s="77">
        <f t="shared" si="1"/>
        <v>1.14702363998861</v>
      </c>
    </row>
    <row r="20" s="35" customFormat="1" ht="21" customHeight="1" spans="1:7">
      <c r="A20" s="78" t="s">
        <v>1719</v>
      </c>
      <c r="B20" s="64">
        <v>14416</v>
      </c>
      <c r="C20" s="79">
        <v>15600</v>
      </c>
      <c r="D20" s="79">
        <v>15600</v>
      </c>
      <c r="E20" s="64">
        <v>16356</v>
      </c>
      <c r="F20" s="80">
        <f t="shared" si="0"/>
        <v>0.13457269700333</v>
      </c>
      <c r="G20" s="80">
        <f t="shared" si="1"/>
        <v>1.04846153846154</v>
      </c>
    </row>
    <row r="21" s="35" customFormat="1" ht="21" customHeight="1" spans="1:7">
      <c r="A21" s="78" t="s">
        <v>1720</v>
      </c>
      <c r="B21" s="64">
        <v>1765</v>
      </c>
      <c r="C21" s="79">
        <v>1765</v>
      </c>
      <c r="D21" s="79">
        <v>1765</v>
      </c>
      <c r="E21" s="64">
        <v>3300</v>
      </c>
      <c r="F21" s="80">
        <f t="shared" si="0"/>
        <v>0.869688385269122</v>
      </c>
      <c r="G21" s="80">
        <f t="shared" si="1"/>
        <v>1.86968838526912</v>
      </c>
    </row>
    <row r="22" s="35" customFormat="1" ht="21" customHeight="1" spans="1:7">
      <c r="A22" s="78" t="s">
        <v>1721</v>
      </c>
      <c r="B22" s="64">
        <v>65</v>
      </c>
      <c r="C22" s="79">
        <v>50</v>
      </c>
      <c r="D22" s="79">
        <v>50</v>
      </c>
      <c r="E22" s="64">
        <v>79</v>
      </c>
      <c r="F22" s="80">
        <f t="shared" si="0"/>
        <v>0.215384615384615</v>
      </c>
      <c r="G22" s="80">
        <f t="shared" si="1"/>
        <v>1.58</v>
      </c>
    </row>
    <row r="23" s="35" customFormat="1" ht="21" customHeight="1" spans="1:7">
      <c r="A23" s="78" t="s">
        <v>1722</v>
      </c>
      <c r="B23" s="64"/>
      <c r="C23" s="79"/>
      <c r="D23" s="79"/>
      <c r="E23" s="64"/>
      <c r="F23" s="80"/>
      <c r="G23" s="80"/>
    </row>
    <row r="24" s="35" customFormat="1" ht="21" customHeight="1" spans="1:7">
      <c r="A24" s="78" t="s">
        <v>1723</v>
      </c>
      <c r="B24" s="64">
        <v>346</v>
      </c>
      <c r="C24" s="79">
        <v>140</v>
      </c>
      <c r="D24" s="79">
        <v>140</v>
      </c>
      <c r="E24" s="64">
        <v>400</v>
      </c>
      <c r="F24" s="80">
        <f>(E24-B24)/B24</f>
        <v>0.15606936416185</v>
      </c>
      <c r="G24" s="80">
        <f t="shared" si="1"/>
        <v>2.85714285714286</v>
      </c>
    </row>
    <row r="25" s="35" customFormat="1" ht="21" customHeight="1" spans="1:7">
      <c r="A25" s="78" t="s">
        <v>1724</v>
      </c>
      <c r="B25" s="64">
        <v>5</v>
      </c>
      <c r="C25" s="79"/>
      <c r="D25" s="79"/>
      <c r="E25" s="64">
        <v>1</v>
      </c>
      <c r="F25" s="80">
        <f>(E25-B25)/B25</f>
        <v>-0.8</v>
      </c>
      <c r="G25" s="80"/>
    </row>
    <row r="26" s="36" customFormat="1" ht="21" customHeight="1" spans="1:7">
      <c r="A26" s="75" t="s">
        <v>1727</v>
      </c>
      <c r="B26" s="62"/>
      <c r="C26" s="84"/>
      <c r="D26" s="84"/>
      <c r="E26" s="62"/>
      <c r="F26" s="80"/>
      <c r="G26" s="80"/>
    </row>
    <row r="27" s="36" customFormat="1" ht="21" customHeight="1" spans="1:7">
      <c r="A27" s="78" t="s">
        <v>1719</v>
      </c>
      <c r="B27" s="64"/>
      <c r="C27" s="79"/>
      <c r="D27" s="79"/>
      <c r="E27" s="64"/>
      <c r="F27" s="80"/>
      <c r="G27" s="80"/>
    </row>
    <row r="28" s="36" customFormat="1" ht="21" customHeight="1" spans="1:7">
      <c r="A28" s="78" t="s">
        <v>1720</v>
      </c>
      <c r="B28" s="64"/>
      <c r="C28" s="79"/>
      <c r="D28" s="79"/>
      <c r="E28" s="64"/>
      <c r="F28" s="80"/>
      <c r="G28" s="80"/>
    </row>
    <row r="29" s="36" customFormat="1" ht="21" customHeight="1" spans="1:7">
      <c r="A29" s="78" t="s">
        <v>1721</v>
      </c>
      <c r="B29" s="64"/>
      <c r="C29" s="79"/>
      <c r="D29" s="79"/>
      <c r="E29" s="64"/>
      <c r="F29" s="80"/>
      <c r="G29" s="80"/>
    </row>
    <row r="30" s="36" customFormat="1" ht="21" customHeight="1" spans="1:7">
      <c r="A30" s="78" t="s">
        <v>1722</v>
      </c>
      <c r="B30" s="64"/>
      <c r="C30" s="79"/>
      <c r="D30" s="79"/>
      <c r="E30" s="64"/>
      <c r="F30" s="80"/>
      <c r="G30" s="80"/>
    </row>
    <row r="31" s="36" customFormat="1" ht="21" customHeight="1" spans="1:7">
      <c r="A31" s="78" t="s">
        <v>1723</v>
      </c>
      <c r="B31" s="64"/>
      <c r="C31" s="79"/>
      <c r="D31" s="79"/>
      <c r="E31" s="64"/>
      <c r="F31" s="80"/>
      <c r="G31" s="80"/>
    </row>
    <row r="32" s="36" customFormat="1" ht="21" customHeight="1" spans="1:7">
      <c r="A32" s="78" t="s">
        <v>1724</v>
      </c>
      <c r="B32" s="64"/>
      <c r="C32" s="79"/>
      <c r="D32" s="82"/>
      <c r="E32" s="64"/>
      <c r="F32" s="80"/>
      <c r="G32" s="80"/>
    </row>
    <row r="33" s="36" customFormat="1" ht="21" customHeight="1" spans="1:7">
      <c r="A33" s="75" t="s">
        <v>1728</v>
      </c>
      <c r="B33" s="62"/>
      <c r="C33" s="62"/>
      <c r="D33" s="62"/>
      <c r="E33" s="62"/>
      <c r="F33" s="80"/>
      <c r="G33" s="80"/>
    </row>
    <row r="34" s="36" customFormat="1" ht="21" customHeight="1" spans="1:7">
      <c r="A34" s="78" t="s">
        <v>1719</v>
      </c>
      <c r="B34" s="85"/>
      <c r="C34" s="79"/>
      <c r="D34" s="79"/>
      <c r="E34" s="85"/>
      <c r="F34" s="80"/>
      <c r="G34" s="80"/>
    </row>
    <row r="35" s="36" customFormat="1" ht="21" customHeight="1" spans="1:7">
      <c r="A35" s="78" t="s">
        <v>1720</v>
      </c>
      <c r="B35" s="85"/>
      <c r="C35" s="79"/>
      <c r="D35" s="79"/>
      <c r="E35" s="85"/>
      <c r="F35" s="80"/>
      <c r="G35" s="80"/>
    </row>
    <row r="36" s="36" customFormat="1" ht="21" customHeight="1" spans="1:7">
      <c r="A36" s="78" t="s">
        <v>1721</v>
      </c>
      <c r="B36" s="85"/>
      <c r="C36" s="79"/>
      <c r="D36" s="79"/>
      <c r="E36" s="85"/>
      <c r="F36" s="80"/>
      <c r="G36" s="80"/>
    </row>
    <row r="37" s="36" customFormat="1" ht="21" customHeight="1" spans="1:7">
      <c r="A37" s="78" t="s">
        <v>1722</v>
      </c>
      <c r="B37" s="85"/>
      <c r="C37" s="79"/>
      <c r="D37" s="79"/>
      <c r="E37" s="85"/>
      <c r="F37" s="80"/>
      <c r="G37" s="80"/>
    </row>
    <row r="38" s="36" customFormat="1" ht="21" customHeight="1" spans="1:7">
      <c r="A38" s="78" t="s">
        <v>1723</v>
      </c>
      <c r="B38" s="85"/>
      <c r="C38" s="79"/>
      <c r="D38" s="79"/>
      <c r="E38" s="85"/>
      <c r="F38" s="80"/>
      <c r="G38" s="80"/>
    </row>
    <row r="39" s="36" customFormat="1" ht="21" customHeight="1" spans="1:7">
      <c r="A39" s="78" t="s">
        <v>1724</v>
      </c>
      <c r="B39" s="85"/>
      <c r="C39" s="79"/>
      <c r="D39" s="79"/>
      <c r="E39" s="85"/>
      <c r="F39" s="80"/>
      <c r="G39" s="80"/>
    </row>
    <row r="40" s="36" customFormat="1" ht="21" customHeight="1" spans="1:7">
      <c r="A40" s="75" t="s">
        <v>1729</v>
      </c>
      <c r="B40" s="62"/>
      <c r="C40" s="84"/>
      <c r="D40" s="84"/>
      <c r="E40" s="62"/>
      <c r="F40" s="80"/>
      <c r="G40" s="80"/>
    </row>
    <row r="41" s="36" customFormat="1" ht="21" customHeight="1" spans="1:7">
      <c r="A41" s="78" t="s">
        <v>1719</v>
      </c>
      <c r="B41" s="64"/>
      <c r="C41" s="79"/>
      <c r="D41" s="79"/>
      <c r="E41" s="64"/>
      <c r="F41" s="80"/>
      <c r="G41" s="80"/>
    </row>
    <row r="42" s="36" customFormat="1" ht="21" customHeight="1" spans="1:7">
      <c r="A42" s="78" t="s">
        <v>1720</v>
      </c>
      <c r="B42" s="64"/>
      <c r="C42" s="79"/>
      <c r="D42" s="79"/>
      <c r="E42" s="64"/>
      <c r="F42" s="80"/>
      <c r="G42" s="80"/>
    </row>
    <row r="43" s="36" customFormat="1" ht="21" customHeight="1" spans="1:7">
      <c r="A43" s="78" t="s">
        <v>1721</v>
      </c>
      <c r="B43" s="64"/>
      <c r="C43" s="79"/>
      <c r="D43" s="79"/>
      <c r="E43" s="64"/>
      <c r="F43" s="80"/>
      <c r="G43" s="80"/>
    </row>
    <row r="44" s="36" customFormat="1" ht="21" customHeight="1" spans="1:7">
      <c r="A44" s="78" t="s">
        <v>1722</v>
      </c>
      <c r="B44" s="64"/>
      <c r="C44" s="79"/>
      <c r="D44" s="79"/>
      <c r="E44" s="64"/>
      <c r="F44" s="80"/>
      <c r="G44" s="80"/>
    </row>
    <row r="45" s="35" customFormat="1" ht="21" customHeight="1" spans="1:7">
      <c r="A45" s="78" t="s">
        <v>1723</v>
      </c>
      <c r="B45" s="64"/>
      <c r="C45" s="79"/>
      <c r="D45" s="79"/>
      <c r="E45" s="64"/>
      <c r="F45" s="80"/>
      <c r="G45" s="80"/>
    </row>
    <row r="46" s="35" customFormat="1" ht="21" customHeight="1" spans="1:7">
      <c r="A46" s="78" t="s">
        <v>1724</v>
      </c>
      <c r="B46" s="64"/>
      <c r="C46" s="79"/>
      <c r="D46" s="79"/>
      <c r="E46" s="64"/>
      <c r="F46" s="80"/>
      <c r="G46" s="80"/>
    </row>
    <row r="47" s="35" customFormat="1" ht="21" customHeight="1" spans="1:7">
      <c r="A47" s="75" t="s">
        <v>1730</v>
      </c>
      <c r="B47" s="86"/>
      <c r="C47" s="84"/>
      <c r="D47" s="84"/>
      <c r="E47" s="62"/>
      <c r="F47" s="80"/>
      <c r="G47" s="80"/>
    </row>
    <row r="48" s="35" customFormat="1" ht="21" customHeight="1" spans="1:7">
      <c r="A48" s="78" t="s">
        <v>1719</v>
      </c>
      <c r="B48" s="64"/>
      <c r="C48" s="79"/>
      <c r="D48" s="79"/>
      <c r="E48" s="64"/>
      <c r="F48" s="80"/>
      <c r="G48" s="80"/>
    </row>
    <row r="49" s="36" customFormat="1" ht="21" customHeight="1" spans="1:7">
      <c r="A49" s="78" t="s">
        <v>1720</v>
      </c>
      <c r="B49" s="64"/>
      <c r="C49" s="79"/>
      <c r="D49" s="79"/>
      <c r="E49" s="64"/>
      <c r="F49" s="80"/>
      <c r="G49" s="80"/>
    </row>
    <row r="50" s="35" customFormat="1" ht="21" customHeight="1" spans="1:7">
      <c r="A50" s="78" t="s">
        <v>1721</v>
      </c>
      <c r="B50" s="64"/>
      <c r="C50" s="79"/>
      <c r="D50" s="79"/>
      <c r="E50" s="64"/>
      <c r="F50" s="80"/>
      <c r="G50" s="80"/>
    </row>
    <row r="51" s="36" customFormat="1" ht="21" customHeight="1" spans="1:7">
      <c r="A51" s="78" t="s">
        <v>1722</v>
      </c>
      <c r="B51" s="64"/>
      <c r="C51" s="79"/>
      <c r="D51" s="79"/>
      <c r="E51" s="64"/>
      <c r="F51" s="80"/>
      <c r="G51" s="80"/>
    </row>
    <row r="52" s="36" customFormat="1" ht="21" customHeight="1" spans="1:7">
      <c r="A52" s="78" t="s">
        <v>1723</v>
      </c>
      <c r="B52" s="64"/>
      <c r="C52" s="79"/>
      <c r="D52" s="79"/>
      <c r="E52" s="64"/>
      <c r="F52" s="80"/>
      <c r="G52" s="80"/>
    </row>
    <row r="53" s="36" customFormat="1" ht="21" customHeight="1" spans="1:7">
      <c r="A53" s="78" t="s">
        <v>1724</v>
      </c>
      <c r="B53" s="64"/>
      <c r="C53" s="79"/>
      <c r="D53" s="87"/>
      <c r="E53" s="64"/>
      <c r="F53" s="80"/>
      <c r="G53" s="80"/>
    </row>
    <row r="54" s="36" customFormat="1" ht="21" customHeight="1" spans="1:7">
      <c r="A54" s="88" t="s">
        <v>1731</v>
      </c>
      <c r="B54" s="62">
        <v>28307</v>
      </c>
      <c r="C54" s="84">
        <f>SUM(C55:C60)</f>
        <v>31107</v>
      </c>
      <c r="D54" s="84">
        <f>SUM(D55:D60)</f>
        <v>29853</v>
      </c>
      <c r="E54" s="84">
        <f>SUM(E55:E60)</f>
        <v>32045</v>
      </c>
      <c r="F54" s="89">
        <f t="shared" ref="F54:F60" si="2">(E54-B54)/B54</f>
        <v>0.132052142579574</v>
      </c>
      <c r="G54" s="76">
        <f t="shared" ref="G54:G60" si="3">E54/D54</f>
        <v>1.07342645630255</v>
      </c>
    </row>
    <row r="55" s="36" customFormat="1" ht="21" customHeight="1" spans="1:7">
      <c r="A55" s="78" t="s">
        <v>1719</v>
      </c>
      <c r="B55" s="54">
        <v>18958</v>
      </c>
      <c r="C55" s="82">
        <v>20236</v>
      </c>
      <c r="D55" s="82">
        <v>19679</v>
      </c>
      <c r="E55" s="54">
        <v>19453</v>
      </c>
      <c r="F55" s="80">
        <f t="shared" si="2"/>
        <v>0.0261103491929528</v>
      </c>
      <c r="G55" s="80">
        <f t="shared" si="3"/>
        <v>0.988515676609584</v>
      </c>
    </row>
    <row r="56" s="36" customFormat="1" ht="21" customHeight="1" spans="1:7">
      <c r="A56" s="78" t="s">
        <v>1720</v>
      </c>
      <c r="B56" s="90">
        <v>8767</v>
      </c>
      <c r="C56" s="82">
        <v>9867</v>
      </c>
      <c r="D56" s="82">
        <v>9222</v>
      </c>
      <c r="E56" s="90">
        <v>10756</v>
      </c>
      <c r="F56" s="80">
        <f t="shared" si="2"/>
        <v>0.226873502908635</v>
      </c>
      <c r="G56" s="80">
        <f t="shared" si="3"/>
        <v>1.16634135762308</v>
      </c>
    </row>
    <row r="57" s="36" customFormat="1" ht="21" customHeight="1" spans="1:7">
      <c r="A57" s="78" t="s">
        <v>1721</v>
      </c>
      <c r="B57" s="91">
        <v>111</v>
      </c>
      <c r="C57" s="82">
        <v>100</v>
      </c>
      <c r="D57" s="82">
        <v>83</v>
      </c>
      <c r="E57" s="91">
        <v>112</v>
      </c>
      <c r="F57" s="80">
        <f t="shared" si="2"/>
        <v>0.00900900900900901</v>
      </c>
      <c r="G57" s="80">
        <f t="shared" si="3"/>
        <v>1.34939759036145</v>
      </c>
    </row>
    <row r="58" s="36" customFormat="1" ht="21" customHeight="1" spans="1:7">
      <c r="A58" s="78" t="s">
        <v>1722</v>
      </c>
      <c r="B58" s="90">
        <v>66</v>
      </c>
      <c r="C58" s="82">
        <v>703</v>
      </c>
      <c r="D58" s="82">
        <v>690</v>
      </c>
      <c r="E58" s="90">
        <v>398</v>
      </c>
      <c r="F58" s="80">
        <f t="shared" si="2"/>
        <v>5.03030303030303</v>
      </c>
      <c r="G58" s="80">
        <f t="shared" si="3"/>
        <v>0.576811594202899</v>
      </c>
    </row>
    <row r="59" s="35" customFormat="1" ht="21" customHeight="1" spans="1:7">
      <c r="A59" s="78" t="s">
        <v>1723</v>
      </c>
      <c r="B59" s="90">
        <v>395</v>
      </c>
      <c r="C59" s="82">
        <v>196</v>
      </c>
      <c r="D59" s="82">
        <v>175</v>
      </c>
      <c r="E59" s="90">
        <v>437</v>
      </c>
      <c r="F59" s="80">
        <f t="shared" si="2"/>
        <v>0.106329113924051</v>
      </c>
      <c r="G59" s="80">
        <f t="shared" si="3"/>
        <v>2.49714285714286</v>
      </c>
    </row>
    <row r="60" s="35" customFormat="1" ht="21" customHeight="1" spans="1:7">
      <c r="A60" s="78" t="s">
        <v>1724</v>
      </c>
      <c r="B60" s="90">
        <v>10</v>
      </c>
      <c r="C60" s="82">
        <v>5</v>
      </c>
      <c r="D60" s="82">
        <v>4</v>
      </c>
      <c r="E60" s="90">
        <v>889</v>
      </c>
      <c r="F60" s="80">
        <f t="shared" si="2"/>
        <v>87.9</v>
      </c>
      <c r="G60" s="80">
        <f t="shared" si="3"/>
        <v>222.25</v>
      </c>
    </row>
    <row r="61" s="35" customFormat="1" ht="21" customHeight="1" spans="1:7">
      <c r="A61" s="92" t="s">
        <v>1732</v>
      </c>
      <c r="B61" s="93"/>
      <c r="C61" s="94"/>
      <c r="D61" s="94"/>
      <c r="E61" s="93"/>
      <c r="F61" s="80"/>
      <c r="G61" s="80"/>
    </row>
    <row r="62" s="35" customFormat="1" ht="21" customHeight="1" spans="1:7">
      <c r="A62" s="95" t="s">
        <v>1733</v>
      </c>
      <c r="B62" s="90"/>
      <c r="C62" s="96"/>
      <c r="D62" s="96"/>
      <c r="E62" s="90"/>
      <c r="F62" s="80"/>
      <c r="G62" s="80"/>
    </row>
    <row r="63" s="35" customFormat="1" ht="21" customHeight="1" spans="1:7">
      <c r="A63" s="95" t="s">
        <v>1734</v>
      </c>
      <c r="B63" s="90"/>
      <c r="C63" s="96"/>
      <c r="D63" s="96"/>
      <c r="E63" s="90"/>
      <c r="F63" s="80"/>
      <c r="G63" s="80"/>
    </row>
    <row r="64" s="35" customFormat="1" ht="21" customHeight="1" spans="1:7">
      <c r="A64" s="97" t="s">
        <v>1735</v>
      </c>
      <c r="B64" s="98">
        <v>28307</v>
      </c>
      <c r="C64" s="99">
        <v>31107</v>
      </c>
      <c r="D64" s="99">
        <v>29853</v>
      </c>
      <c r="E64" s="98">
        <v>32045</v>
      </c>
      <c r="F64" s="100">
        <f>(E64-B64)/B64</f>
        <v>0.132052142579574</v>
      </c>
      <c r="G64" s="76">
        <f>E64/D64</f>
        <v>1.07342645630255</v>
      </c>
    </row>
    <row r="65" s="68" customFormat="1" ht="24" customHeight="1" spans="1:7">
      <c r="A65" s="101" t="s">
        <v>90</v>
      </c>
      <c r="B65" s="98">
        <v>46797</v>
      </c>
      <c r="C65" s="102"/>
      <c r="D65" s="103"/>
      <c r="E65" s="98">
        <v>51132</v>
      </c>
      <c r="F65" s="100">
        <f>(E65-B65)/B65</f>
        <v>0.0926341432143086</v>
      </c>
      <c r="G65" s="80"/>
    </row>
  </sheetData>
  <sheetProtection insertRows="0" insertColumns="0" deleteColumns="0" deleteRows="0" autoFilter="0"/>
  <mergeCells count="6">
    <mergeCell ref="A1:G1"/>
    <mergeCell ref="F2:G2"/>
    <mergeCell ref="C3:E3"/>
    <mergeCell ref="F3:G3"/>
    <mergeCell ref="A3:A4"/>
    <mergeCell ref="B3:B4"/>
  </mergeCells>
  <conditionalFormatting sqref="G5:G12 G19">
    <cfRule type="cellIs" dxfId="0" priority="4" stopIfTrue="1" operator="lessThanOrEqual">
      <formula>-1</formula>
    </cfRule>
    <cfRule type="cellIs" dxfId="0" priority="3" stopIfTrue="1" operator="greaterThan">
      <formula>10</formula>
    </cfRule>
  </conditionalFormatting>
  <pageMargins left="0.75" right="0.75" top="1" bottom="1" header="0.5" footer="0.5"/>
  <pageSetup paperSize="9" scale="84" fitToHeight="0" orientation="portrait"/>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44"/>
  <sheetViews>
    <sheetView showZeros="0" workbookViewId="0">
      <pane xSplit="1" ySplit="4" topLeftCell="B31" activePane="bottomRight" state="frozen"/>
      <selection/>
      <selection pane="topRight"/>
      <selection pane="bottomLeft"/>
      <selection pane="bottomRight" activeCell="H48" sqref="H48"/>
    </sheetView>
  </sheetViews>
  <sheetFormatPr defaultColWidth="9" defaultRowHeight="15.75" outlineLevelCol="6"/>
  <cols>
    <col min="1" max="1" width="30.375" style="35" customWidth="1"/>
    <col min="2" max="2" width="13.125" style="38" customWidth="1"/>
    <col min="3" max="4" width="11.775" style="38" customWidth="1"/>
    <col min="5" max="5" width="11.6666666666667" style="38" customWidth="1"/>
    <col min="6" max="6" width="12.8833333333333" style="38" customWidth="1"/>
    <col min="7" max="7" width="15.125" style="38" customWidth="1"/>
    <col min="8" max="212" width="9" style="35"/>
    <col min="213" max="213" width="40.6666666666667" style="35" customWidth="1"/>
    <col min="214" max="214" width="15.775" style="35" customWidth="1"/>
    <col min="215" max="215" width="14.4416666666667" style="35" customWidth="1"/>
    <col min="216" max="216" width="11" style="35" customWidth="1"/>
    <col min="217" max="218" width="9" style="35"/>
    <col min="219" max="219" width="11.6666666666667" style="35" customWidth="1"/>
    <col min="220" max="16384" width="9" style="35"/>
  </cols>
  <sheetData>
    <row r="1" s="33" customFormat="1" ht="34.95" customHeight="1" spans="1:7">
      <c r="A1" s="39" t="s">
        <v>34</v>
      </c>
      <c r="B1" s="40"/>
      <c r="C1" s="40"/>
      <c r="D1" s="40"/>
      <c r="E1" s="40"/>
      <c r="F1" s="40"/>
      <c r="G1" s="40"/>
    </row>
    <row r="2" s="34" customFormat="1" ht="20.1" customHeight="1" spans="1:7">
      <c r="A2" s="41"/>
      <c r="B2" s="41"/>
      <c r="C2" s="41"/>
      <c r="D2" s="41"/>
      <c r="F2" s="42"/>
      <c r="G2" s="43" t="s">
        <v>1736</v>
      </c>
    </row>
    <row r="3" s="35" customFormat="1" ht="30" customHeight="1" spans="1:7">
      <c r="A3" s="44" t="s">
        <v>102</v>
      </c>
      <c r="B3" s="45" t="s">
        <v>1712</v>
      </c>
      <c r="C3" s="45" t="s">
        <v>1713</v>
      </c>
      <c r="D3" s="45"/>
      <c r="E3" s="45"/>
      <c r="F3" s="44" t="s">
        <v>1714</v>
      </c>
      <c r="G3" s="46"/>
    </row>
    <row r="4" s="35" customFormat="1" ht="44" customHeight="1" spans="1:7">
      <c r="A4" s="44"/>
      <c r="B4" s="45"/>
      <c r="C4" s="47" t="s">
        <v>53</v>
      </c>
      <c r="D4" s="47" t="s">
        <v>1715</v>
      </c>
      <c r="E4" s="47" t="s">
        <v>54</v>
      </c>
      <c r="F4" s="47" t="s">
        <v>1716</v>
      </c>
      <c r="G4" s="47" t="s">
        <v>1717</v>
      </c>
    </row>
    <row r="5" s="36" customFormat="1" ht="21" customHeight="1" spans="1:7">
      <c r="A5" s="48" t="s">
        <v>1718</v>
      </c>
      <c r="B5" s="49"/>
      <c r="C5" s="49"/>
      <c r="D5" s="49"/>
      <c r="E5" s="49"/>
      <c r="F5" s="50"/>
      <c r="G5" s="51"/>
    </row>
    <row r="6" s="35" customFormat="1" ht="21" customHeight="1" spans="1:7">
      <c r="A6" s="52" t="s">
        <v>1737</v>
      </c>
      <c r="B6" s="53"/>
      <c r="C6" s="54"/>
      <c r="D6" s="55"/>
      <c r="E6" s="53"/>
      <c r="F6" s="56"/>
      <c r="G6" s="57"/>
    </row>
    <row r="7" s="35" customFormat="1" ht="21" customHeight="1" spans="1:7">
      <c r="A7" s="52" t="s">
        <v>1738</v>
      </c>
      <c r="B7" s="53"/>
      <c r="C7" s="58"/>
      <c r="D7" s="59"/>
      <c r="E7" s="53"/>
      <c r="F7" s="56"/>
      <c r="G7" s="57"/>
    </row>
    <row r="8" s="35" customFormat="1" ht="21" customHeight="1" spans="1:7">
      <c r="A8" s="52" t="s">
        <v>1739</v>
      </c>
      <c r="B8" s="53"/>
      <c r="C8" s="58"/>
      <c r="D8" s="59"/>
      <c r="E8" s="53"/>
      <c r="F8" s="56"/>
      <c r="G8" s="57"/>
    </row>
    <row r="9" s="36" customFormat="1" ht="21" customHeight="1" spans="1:7">
      <c r="A9" s="48" t="s">
        <v>1725</v>
      </c>
      <c r="B9" s="49">
        <f>SUM(B10:B12)</f>
        <v>7691</v>
      </c>
      <c r="C9" s="49">
        <f>SUM(C10:C12)</f>
        <v>8767</v>
      </c>
      <c r="D9" s="49">
        <f>SUM(D10:D12)</f>
        <v>8878</v>
      </c>
      <c r="E9" s="49">
        <f>SUM(E10:E12)</f>
        <v>9098</v>
      </c>
      <c r="F9" s="50">
        <f>(E9-B9)/B9</f>
        <v>0.182941099986998</v>
      </c>
      <c r="G9" s="51">
        <f t="shared" ref="G9:G15" si="0">E9/D9</f>
        <v>1.02478035593602</v>
      </c>
    </row>
    <row r="10" s="35" customFormat="1" ht="21" customHeight="1" spans="1:7">
      <c r="A10" s="52" t="s">
        <v>1737</v>
      </c>
      <c r="B10" s="53">
        <v>7656</v>
      </c>
      <c r="C10" s="54">
        <v>8753</v>
      </c>
      <c r="D10" s="59">
        <v>8856</v>
      </c>
      <c r="E10" s="53">
        <v>9076</v>
      </c>
      <c r="F10" s="56">
        <f t="shared" ref="F10:F16" si="1">(E10-B10)/B10</f>
        <v>0.185475444096134</v>
      </c>
      <c r="G10" s="57">
        <f t="shared" si="0"/>
        <v>1.02484191508582</v>
      </c>
    </row>
    <row r="11" s="35" customFormat="1" ht="21" customHeight="1" spans="1:7">
      <c r="A11" s="52" t="s">
        <v>1738</v>
      </c>
      <c r="B11" s="53">
        <v>32</v>
      </c>
      <c r="C11" s="54">
        <v>10</v>
      </c>
      <c r="D11" s="59">
        <v>21</v>
      </c>
      <c r="E11" s="53">
        <v>21</v>
      </c>
      <c r="F11" s="56">
        <f t="shared" si="1"/>
        <v>-0.34375</v>
      </c>
      <c r="G11" s="57">
        <f t="shared" si="0"/>
        <v>1</v>
      </c>
    </row>
    <row r="12" s="35" customFormat="1" ht="21" customHeight="1" spans="1:7">
      <c r="A12" s="52" t="s">
        <v>1739</v>
      </c>
      <c r="B12" s="53">
        <v>3</v>
      </c>
      <c r="C12" s="54">
        <v>4</v>
      </c>
      <c r="D12" s="59">
        <v>1</v>
      </c>
      <c r="E12" s="53">
        <v>1</v>
      </c>
      <c r="F12" s="56">
        <f t="shared" si="1"/>
        <v>-0.666666666666667</v>
      </c>
      <c r="G12" s="57">
        <f t="shared" si="0"/>
        <v>1</v>
      </c>
    </row>
    <row r="13" s="36" customFormat="1" ht="21" customHeight="1" spans="1:7">
      <c r="A13" s="48" t="s">
        <v>1726</v>
      </c>
      <c r="B13" s="49">
        <f>SUM(B14:B16)</f>
        <v>17046</v>
      </c>
      <c r="C13" s="49">
        <f>SUM(C14:C16)</f>
        <v>18695</v>
      </c>
      <c r="D13" s="49">
        <f>SUM(D14:D16)</f>
        <v>18695</v>
      </c>
      <c r="E13" s="49">
        <f>SUM(E14:E16)</f>
        <v>18612</v>
      </c>
      <c r="F13" s="50">
        <f t="shared" si="1"/>
        <v>0.0918690601900739</v>
      </c>
      <c r="G13" s="51">
        <f t="shared" si="0"/>
        <v>0.995560310243381</v>
      </c>
    </row>
    <row r="14" s="35" customFormat="1" ht="21" customHeight="1" spans="1:7">
      <c r="A14" s="52" t="s">
        <v>1737</v>
      </c>
      <c r="B14" s="53">
        <v>17036</v>
      </c>
      <c r="C14" s="54">
        <v>18645</v>
      </c>
      <c r="D14" s="54">
        <v>18645</v>
      </c>
      <c r="E14" s="53">
        <v>18535</v>
      </c>
      <c r="F14" s="56">
        <f t="shared" si="1"/>
        <v>0.0879901385301714</v>
      </c>
      <c r="G14" s="57">
        <f t="shared" si="0"/>
        <v>0.994100294985251</v>
      </c>
    </row>
    <row r="15" s="35" customFormat="1" ht="21" customHeight="1" spans="1:7">
      <c r="A15" s="52" t="s">
        <v>1738</v>
      </c>
      <c r="B15" s="53"/>
      <c r="C15" s="54">
        <v>50</v>
      </c>
      <c r="D15" s="54">
        <v>50</v>
      </c>
      <c r="E15" s="53">
        <v>49</v>
      </c>
      <c r="F15" s="56"/>
      <c r="G15" s="57">
        <f t="shared" si="0"/>
        <v>0.98</v>
      </c>
    </row>
    <row r="16" s="35" customFormat="1" ht="21" customHeight="1" spans="1:7">
      <c r="A16" s="52" t="s">
        <v>1739</v>
      </c>
      <c r="B16" s="53">
        <v>10</v>
      </c>
      <c r="C16" s="54"/>
      <c r="D16" s="54"/>
      <c r="E16" s="53">
        <v>28</v>
      </c>
      <c r="F16" s="56">
        <f t="shared" si="1"/>
        <v>1.8</v>
      </c>
      <c r="G16" s="51"/>
    </row>
    <row r="17" s="36" customFormat="1" ht="21" customHeight="1" spans="1:7">
      <c r="A17" s="48" t="s">
        <v>1727</v>
      </c>
      <c r="B17" s="49"/>
      <c r="C17" s="49"/>
      <c r="D17" s="49"/>
      <c r="E17" s="49"/>
      <c r="F17" s="50"/>
      <c r="G17" s="51"/>
    </row>
    <row r="18" s="35" customFormat="1" ht="21" customHeight="1" spans="1:7">
      <c r="A18" s="52" t="s">
        <v>1737</v>
      </c>
      <c r="B18" s="53"/>
      <c r="C18" s="58"/>
      <c r="D18" s="59"/>
      <c r="E18" s="53"/>
      <c r="F18" s="50"/>
      <c r="G18" s="51"/>
    </row>
    <row r="19" s="35" customFormat="1" ht="21" customHeight="1" spans="1:7">
      <c r="A19" s="52" t="s">
        <v>1738</v>
      </c>
      <c r="B19" s="53"/>
      <c r="C19" s="58"/>
      <c r="D19" s="59"/>
      <c r="E19" s="53"/>
      <c r="F19" s="50"/>
      <c r="G19" s="51"/>
    </row>
    <row r="20" s="35" customFormat="1" ht="21" customHeight="1" spans="1:7">
      <c r="A20" s="52" t="s">
        <v>1739</v>
      </c>
      <c r="B20" s="53"/>
      <c r="C20" s="54"/>
      <c r="D20" s="55"/>
      <c r="E20" s="53"/>
      <c r="F20" s="50"/>
      <c r="G20" s="51"/>
    </row>
    <row r="21" s="36" customFormat="1" ht="21" customHeight="1" spans="1:7">
      <c r="A21" s="48" t="s">
        <v>1728</v>
      </c>
      <c r="B21" s="60"/>
      <c r="C21" s="60"/>
      <c r="D21" s="60"/>
      <c r="E21" s="60"/>
      <c r="F21" s="50"/>
      <c r="G21" s="51"/>
    </row>
    <row r="22" s="35" customFormat="1" ht="21" customHeight="1" spans="1:7">
      <c r="A22" s="52" t="s">
        <v>1737</v>
      </c>
      <c r="B22" s="53"/>
      <c r="C22" s="58"/>
      <c r="D22" s="59"/>
      <c r="E22" s="53"/>
      <c r="F22" s="50"/>
      <c r="G22" s="51"/>
    </row>
    <row r="23" s="35" customFormat="1" ht="21" customHeight="1" spans="1:7">
      <c r="A23" s="52" t="s">
        <v>1740</v>
      </c>
      <c r="B23" s="53"/>
      <c r="C23" s="58"/>
      <c r="D23" s="59"/>
      <c r="E23" s="53"/>
      <c r="F23" s="50"/>
      <c r="G23" s="51"/>
    </row>
    <row r="24" s="35" customFormat="1" ht="21" customHeight="1" spans="1:7">
      <c r="A24" s="52" t="s">
        <v>1741</v>
      </c>
      <c r="B24" s="53"/>
      <c r="C24" s="58"/>
      <c r="D24" s="59"/>
      <c r="E24" s="53"/>
      <c r="F24" s="50"/>
      <c r="G24" s="51"/>
    </row>
    <row r="25" s="35" customFormat="1" ht="21" customHeight="1" spans="1:7">
      <c r="A25" s="52" t="s">
        <v>1742</v>
      </c>
      <c r="B25" s="53"/>
      <c r="C25" s="58"/>
      <c r="D25" s="59"/>
      <c r="E25" s="53"/>
      <c r="F25" s="50"/>
      <c r="G25" s="51"/>
    </row>
    <row r="26" s="36" customFormat="1" ht="21" customHeight="1" spans="1:7">
      <c r="A26" s="48" t="s">
        <v>1729</v>
      </c>
      <c r="B26" s="49"/>
      <c r="C26" s="49"/>
      <c r="D26" s="49"/>
      <c r="E26" s="49"/>
      <c r="F26" s="50"/>
      <c r="G26" s="51"/>
    </row>
    <row r="27" s="35" customFormat="1" ht="21" customHeight="1" spans="1:7">
      <c r="A27" s="52" t="s">
        <v>1737</v>
      </c>
      <c r="B27" s="53"/>
      <c r="C27" s="58"/>
      <c r="D27" s="59"/>
      <c r="E27" s="53"/>
      <c r="F27" s="50"/>
      <c r="G27" s="51"/>
    </row>
    <row r="28" s="35" customFormat="1" ht="21" customHeight="1" spans="1:7">
      <c r="A28" s="52" t="s">
        <v>1738</v>
      </c>
      <c r="B28" s="53"/>
      <c r="C28" s="58"/>
      <c r="D28" s="59"/>
      <c r="E28" s="53"/>
      <c r="F28" s="50"/>
      <c r="G28" s="51"/>
    </row>
    <row r="29" s="35" customFormat="1" ht="21" customHeight="1" spans="1:7">
      <c r="A29" s="52" t="s">
        <v>1739</v>
      </c>
      <c r="B29" s="53"/>
      <c r="C29" s="58"/>
      <c r="D29" s="59"/>
      <c r="E29" s="53"/>
      <c r="F29" s="50"/>
      <c r="G29" s="51"/>
    </row>
    <row r="30" s="36" customFormat="1" ht="21" customHeight="1" spans="1:7">
      <c r="A30" s="48" t="s">
        <v>1730</v>
      </c>
      <c r="B30" s="49"/>
      <c r="C30" s="49"/>
      <c r="D30" s="49"/>
      <c r="E30" s="49"/>
      <c r="F30" s="50"/>
      <c r="G30" s="51"/>
    </row>
    <row r="31" s="35" customFormat="1" ht="21" customHeight="1" spans="1:7">
      <c r="A31" s="52" t="s">
        <v>1737</v>
      </c>
      <c r="B31" s="53"/>
      <c r="C31" s="58"/>
      <c r="D31" s="59"/>
      <c r="E31" s="53"/>
      <c r="F31" s="50"/>
      <c r="G31" s="51"/>
    </row>
    <row r="32" s="35" customFormat="1" ht="21" customHeight="1" spans="1:7">
      <c r="A32" s="52" t="s">
        <v>1738</v>
      </c>
      <c r="B32" s="53"/>
      <c r="C32" s="58"/>
      <c r="D32" s="59"/>
      <c r="E32" s="53"/>
      <c r="F32" s="50"/>
      <c r="G32" s="51"/>
    </row>
    <row r="33" s="35" customFormat="1" ht="21" customHeight="1" spans="1:7">
      <c r="A33" s="52" t="s">
        <v>1739</v>
      </c>
      <c r="B33" s="53"/>
      <c r="C33" s="58"/>
      <c r="D33" s="59"/>
      <c r="E33" s="53"/>
      <c r="F33" s="50"/>
      <c r="G33" s="51"/>
    </row>
    <row r="34" s="36" customFormat="1" ht="21" customHeight="1" spans="1:7">
      <c r="A34" s="61" t="s">
        <v>1743</v>
      </c>
      <c r="B34" s="62">
        <f>SUM(B35:B38)</f>
        <v>24737</v>
      </c>
      <c r="C34" s="62">
        <f>SUM(C35:C38)</f>
        <v>27462</v>
      </c>
      <c r="D34" s="62">
        <f>SUM(D35:D38)</f>
        <v>27573</v>
      </c>
      <c r="E34" s="62">
        <f>SUM(E35:E38)</f>
        <v>27710</v>
      </c>
      <c r="F34" s="50">
        <f>(E34-B34)/B34</f>
        <v>0.120184339248898</v>
      </c>
      <c r="G34" s="51">
        <f>E34/D34</f>
        <v>1.004968628731</v>
      </c>
    </row>
    <row r="35" s="35" customFormat="1" ht="21" customHeight="1" spans="1:7">
      <c r="A35" s="52" t="s">
        <v>1737</v>
      </c>
      <c r="B35" s="53">
        <v>24692</v>
      </c>
      <c r="C35" s="54">
        <v>27398</v>
      </c>
      <c r="D35" s="54">
        <v>27501</v>
      </c>
      <c r="E35" s="63">
        <v>27611</v>
      </c>
      <c r="F35" s="56">
        <f>(E35-B35)/B35</f>
        <v>0.118216426372914</v>
      </c>
      <c r="G35" s="57">
        <f>E35/D35</f>
        <v>1.00399985455074</v>
      </c>
    </row>
    <row r="36" s="35" customFormat="1" ht="21" customHeight="1" spans="1:7">
      <c r="A36" s="52" t="s">
        <v>1740</v>
      </c>
      <c r="B36" s="53"/>
      <c r="C36" s="54"/>
      <c r="D36" s="54"/>
      <c r="E36" s="64"/>
      <c r="F36" s="56"/>
      <c r="G36" s="57"/>
    </row>
    <row r="37" s="35" customFormat="1" ht="21" customHeight="1" spans="1:7">
      <c r="A37" s="52" t="s">
        <v>1741</v>
      </c>
      <c r="B37" s="53">
        <v>32</v>
      </c>
      <c r="C37" s="54">
        <v>60</v>
      </c>
      <c r="D37" s="54">
        <v>71</v>
      </c>
      <c r="E37" s="64">
        <v>70</v>
      </c>
      <c r="F37" s="56">
        <f>(E37-B37)/B37</f>
        <v>1.1875</v>
      </c>
      <c r="G37" s="57">
        <f>E37/D37</f>
        <v>0.985915492957746</v>
      </c>
    </row>
    <row r="38" s="35" customFormat="1" ht="21" customHeight="1" spans="1:7">
      <c r="A38" s="52" t="s">
        <v>1742</v>
      </c>
      <c r="B38" s="53">
        <v>13</v>
      </c>
      <c r="C38" s="54">
        <v>4</v>
      </c>
      <c r="D38" s="54">
        <v>1</v>
      </c>
      <c r="E38" s="64">
        <v>29</v>
      </c>
      <c r="F38" s="56">
        <f>(E38-B38)/B38</f>
        <v>1.23076923076923</v>
      </c>
      <c r="G38" s="51">
        <f>E38/D38</f>
        <v>29</v>
      </c>
    </row>
    <row r="39" s="36" customFormat="1" ht="21" customHeight="1" spans="1:7">
      <c r="A39" s="48" t="s">
        <v>1744</v>
      </c>
      <c r="B39" s="62"/>
      <c r="C39" s="60"/>
      <c r="D39" s="60"/>
      <c r="E39" s="62"/>
      <c r="F39" s="50"/>
      <c r="G39" s="51"/>
    </row>
    <row r="40" s="35" customFormat="1" ht="21" customHeight="1" spans="1:7">
      <c r="A40" s="52" t="s">
        <v>1745</v>
      </c>
      <c r="B40" s="53"/>
      <c r="C40" s="54"/>
      <c r="D40" s="55"/>
      <c r="E40" s="53"/>
      <c r="F40" s="50"/>
      <c r="G40" s="51"/>
    </row>
    <row r="41" s="35" customFormat="1" ht="21" customHeight="1" spans="1:7">
      <c r="A41" s="52" t="s">
        <v>1746</v>
      </c>
      <c r="B41" s="53"/>
      <c r="C41" s="54"/>
      <c r="D41" s="55"/>
      <c r="E41" s="53"/>
      <c r="F41" s="50"/>
      <c r="G41" s="51"/>
    </row>
    <row r="42" s="36" customFormat="1" ht="21" customHeight="1" spans="1:7">
      <c r="A42" s="61" t="s">
        <v>1747</v>
      </c>
      <c r="B42" s="62">
        <v>24737</v>
      </c>
      <c r="C42" s="60">
        <v>27462</v>
      </c>
      <c r="D42" s="60">
        <v>27573</v>
      </c>
      <c r="E42" s="62">
        <v>27710</v>
      </c>
      <c r="F42" s="50">
        <f>(E42-B42)/B42</f>
        <v>0.120184339248898</v>
      </c>
      <c r="G42" s="51">
        <f>E42/D42</f>
        <v>1.004968628731</v>
      </c>
    </row>
    <row r="43" s="37" customFormat="1" ht="28" customHeight="1" spans="1:7">
      <c r="A43" s="65" t="s">
        <v>146</v>
      </c>
      <c r="B43" s="62">
        <v>3570</v>
      </c>
      <c r="C43" s="66"/>
      <c r="D43" s="66"/>
      <c r="E43" s="62">
        <v>4335</v>
      </c>
      <c r="F43" s="50">
        <f>(E43-B43)/B43</f>
        <v>0.214285714285714</v>
      </c>
      <c r="G43" s="51"/>
    </row>
    <row r="44" s="35" customFormat="1" ht="28" customHeight="1" spans="1:7">
      <c r="A44" s="65" t="s">
        <v>1748</v>
      </c>
      <c r="B44" s="62">
        <v>46797</v>
      </c>
      <c r="C44" s="66"/>
      <c r="D44" s="66"/>
      <c r="E44" s="62">
        <v>51132</v>
      </c>
      <c r="F44" s="50">
        <f>(E44-B44)/B44</f>
        <v>0.0926341432143086</v>
      </c>
      <c r="G44" s="51"/>
    </row>
  </sheetData>
  <sheetProtection insertRows="0" insertColumns="0" deleteColumns="0" deleteRows="0" autoFilter="0"/>
  <mergeCells count="5">
    <mergeCell ref="A1:G1"/>
    <mergeCell ref="C3:E3"/>
    <mergeCell ref="F3:G3"/>
    <mergeCell ref="A3:A4"/>
    <mergeCell ref="B3:B4"/>
  </mergeCells>
  <conditionalFormatting sqref="G5:G44">
    <cfRule type="cellIs" dxfId="0" priority="7" stopIfTrue="1" operator="greaterThan">
      <formula>10</formula>
    </cfRule>
    <cfRule type="cellIs" dxfId="0" priority="8" stopIfTrue="1" operator="lessThanOrEqual">
      <formula>-1</formula>
    </cfRule>
  </conditionalFormatting>
  <pageMargins left="0.75" right="0.75" top="1" bottom="1" header="0.5" footer="0.5"/>
  <pageSetup paperSize="9" scale="82" fitToHeight="0" orientation="portrait"/>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65"/>
  <sheetViews>
    <sheetView showZeros="0" topLeftCell="A2" workbookViewId="0">
      <selection activeCell="J67" sqref="J67"/>
    </sheetView>
  </sheetViews>
  <sheetFormatPr defaultColWidth="9" defaultRowHeight="15.75" outlineLevelCol="7"/>
  <cols>
    <col min="1" max="1" width="30.375" style="35" customWidth="1"/>
    <col min="2" max="2" width="13.125" style="38" customWidth="1"/>
    <col min="3" max="3" width="11" style="38" customWidth="1"/>
    <col min="4" max="4" width="12.25" style="38" customWidth="1"/>
    <col min="5" max="5" width="11.775" style="38" customWidth="1"/>
    <col min="6" max="6" width="10.775" style="38" customWidth="1"/>
    <col min="7" max="7" width="15" style="38" customWidth="1"/>
    <col min="8" max="9" width="12.625" style="35"/>
    <col min="10" max="16384" width="9" style="35"/>
  </cols>
  <sheetData>
    <row r="1" s="33" customFormat="1" ht="34.95" customHeight="1" spans="1:7">
      <c r="A1" s="39" t="s">
        <v>35</v>
      </c>
      <c r="B1" s="40"/>
      <c r="C1" s="40"/>
      <c r="D1" s="40"/>
      <c r="E1" s="40"/>
      <c r="F1" s="40"/>
      <c r="G1" s="40"/>
    </row>
    <row r="2" s="34" customFormat="1" ht="20.1" customHeight="1" spans="1:7">
      <c r="A2" s="41"/>
      <c r="B2" s="69"/>
      <c r="C2" s="70"/>
      <c r="D2" s="70"/>
      <c r="F2" s="71" t="s">
        <v>51</v>
      </c>
      <c r="G2" s="72"/>
    </row>
    <row r="3" s="35" customFormat="1" ht="27" customHeight="1" spans="1:7">
      <c r="A3" s="44" t="s">
        <v>102</v>
      </c>
      <c r="B3" s="45" t="s">
        <v>1712</v>
      </c>
      <c r="C3" s="45" t="s">
        <v>1713</v>
      </c>
      <c r="D3" s="73"/>
      <c r="E3" s="45"/>
      <c r="F3" s="44" t="s">
        <v>1714</v>
      </c>
      <c r="G3" s="46"/>
    </row>
    <row r="4" s="67" customFormat="1" ht="45" customHeight="1" spans="1:7">
      <c r="A4" s="44"/>
      <c r="B4" s="45"/>
      <c r="C4" s="47" t="s">
        <v>53</v>
      </c>
      <c r="D4" s="74" t="s">
        <v>1715</v>
      </c>
      <c r="E4" s="47" t="s">
        <v>54</v>
      </c>
      <c r="F4" s="47" t="s">
        <v>1716</v>
      </c>
      <c r="G4" s="47" t="s">
        <v>1717</v>
      </c>
    </row>
    <row r="5" s="36" customFormat="1" ht="21" customHeight="1" spans="1:7">
      <c r="A5" s="75" t="s">
        <v>1718</v>
      </c>
      <c r="B5" s="62"/>
      <c r="C5" s="62"/>
      <c r="D5" s="62"/>
      <c r="E5" s="62"/>
      <c r="F5" s="76"/>
      <c r="G5" s="77"/>
    </row>
    <row r="6" s="36" customFormat="1" ht="21" customHeight="1" spans="1:7">
      <c r="A6" s="78" t="s">
        <v>1719</v>
      </c>
      <c r="B6" s="64"/>
      <c r="C6" s="79"/>
      <c r="D6" s="79"/>
      <c r="E6" s="64"/>
      <c r="F6" s="80"/>
      <c r="G6" s="81"/>
    </row>
    <row r="7" s="36" customFormat="1" ht="21" customHeight="1" spans="1:7">
      <c r="A7" s="78" t="s">
        <v>1720</v>
      </c>
      <c r="B7" s="64"/>
      <c r="C7" s="79"/>
      <c r="D7" s="79"/>
      <c r="E7" s="64"/>
      <c r="F7" s="80"/>
      <c r="G7" s="81"/>
    </row>
    <row r="8" s="36" customFormat="1" ht="21" customHeight="1" spans="1:7">
      <c r="A8" s="78" t="s">
        <v>1721</v>
      </c>
      <c r="B8" s="64"/>
      <c r="C8" s="79"/>
      <c r="D8" s="79"/>
      <c r="E8" s="64"/>
      <c r="F8" s="80"/>
      <c r="G8" s="81"/>
    </row>
    <row r="9" s="36" customFormat="1" ht="21" customHeight="1" spans="1:7">
      <c r="A9" s="78" t="s">
        <v>1722</v>
      </c>
      <c r="B9" s="64"/>
      <c r="C9" s="79"/>
      <c r="D9" s="79"/>
      <c r="E9" s="64"/>
      <c r="F9" s="80"/>
      <c r="G9" s="81"/>
    </row>
    <row r="10" s="36" customFormat="1" ht="21" customHeight="1" spans="1:7">
      <c r="A10" s="78" t="s">
        <v>1723</v>
      </c>
      <c r="B10" s="64"/>
      <c r="C10" s="79"/>
      <c r="D10" s="79"/>
      <c r="E10" s="64"/>
      <c r="F10" s="80"/>
      <c r="G10" s="81"/>
    </row>
    <row r="11" s="36" customFormat="1" ht="21" customHeight="1" spans="1:7">
      <c r="A11" s="78" t="s">
        <v>1724</v>
      </c>
      <c r="B11" s="64"/>
      <c r="C11" s="79"/>
      <c r="D11" s="79"/>
      <c r="E11" s="64"/>
      <c r="F11" s="80"/>
      <c r="G11" s="81"/>
    </row>
    <row r="12" s="36" customFormat="1" ht="21" customHeight="1" spans="1:7">
      <c r="A12" s="75" t="s">
        <v>1725</v>
      </c>
      <c r="B12" s="62">
        <f>SUM(B13:B18)</f>
        <v>11710</v>
      </c>
      <c r="C12" s="62">
        <f>SUM(C13:C18)</f>
        <v>13552</v>
      </c>
      <c r="D12" s="62">
        <f>SUM(D13:D18)</f>
        <v>12298</v>
      </c>
      <c r="E12" s="62">
        <f>SUM(E13:E18)</f>
        <v>11909</v>
      </c>
      <c r="F12" s="76">
        <f t="shared" ref="F12:F22" si="0">(E12-B12)/B12</f>
        <v>0.0169940222032451</v>
      </c>
      <c r="G12" s="77">
        <f t="shared" ref="G12:G22" si="1">E12/D12</f>
        <v>0.968368840461864</v>
      </c>
    </row>
    <row r="13" s="36" customFormat="1" ht="21" customHeight="1" spans="1:7">
      <c r="A13" s="78" t="s">
        <v>1719</v>
      </c>
      <c r="B13" s="64">
        <v>4542</v>
      </c>
      <c r="C13" s="82">
        <v>4636</v>
      </c>
      <c r="D13" s="79">
        <v>4079</v>
      </c>
      <c r="E13" s="64">
        <v>3097</v>
      </c>
      <c r="F13" s="80">
        <f t="shared" si="0"/>
        <v>-0.318141787758697</v>
      </c>
      <c r="G13" s="80">
        <f t="shared" si="1"/>
        <v>0.759254719293945</v>
      </c>
    </row>
    <row r="14" s="36" customFormat="1" ht="21" customHeight="1" spans="1:7">
      <c r="A14" s="78" t="s">
        <v>1720</v>
      </c>
      <c r="B14" s="64">
        <v>7002</v>
      </c>
      <c r="C14" s="79">
        <v>8102</v>
      </c>
      <c r="D14" s="79">
        <v>7457</v>
      </c>
      <c r="E14" s="64">
        <v>7456</v>
      </c>
      <c r="F14" s="80">
        <f t="shared" si="0"/>
        <v>0.0648386175378463</v>
      </c>
      <c r="G14" s="80">
        <f t="shared" si="1"/>
        <v>0.999865897814134</v>
      </c>
    </row>
    <row r="15" s="36" customFormat="1" ht="21" customHeight="1" spans="1:7">
      <c r="A15" s="78" t="s">
        <v>1721</v>
      </c>
      <c r="B15" s="64">
        <v>46</v>
      </c>
      <c r="C15" s="79">
        <v>50</v>
      </c>
      <c r="D15" s="79">
        <v>33</v>
      </c>
      <c r="E15" s="64">
        <v>33</v>
      </c>
      <c r="F15" s="80">
        <f t="shared" si="0"/>
        <v>-0.282608695652174</v>
      </c>
      <c r="G15" s="80">
        <f t="shared" si="1"/>
        <v>1</v>
      </c>
    </row>
    <row r="16" s="36" customFormat="1" ht="21" customHeight="1" spans="1:7">
      <c r="A16" s="78" t="s">
        <v>1722</v>
      </c>
      <c r="B16" s="64">
        <v>66</v>
      </c>
      <c r="C16" s="79">
        <v>703</v>
      </c>
      <c r="D16" s="79">
        <v>690</v>
      </c>
      <c r="E16" s="64">
        <v>398</v>
      </c>
      <c r="F16" s="80">
        <f t="shared" si="0"/>
        <v>5.03030303030303</v>
      </c>
      <c r="G16" s="80">
        <f t="shared" si="1"/>
        <v>0.576811594202899</v>
      </c>
    </row>
    <row r="17" s="36" customFormat="1" ht="21" customHeight="1" spans="1:7">
      <c r="A17" s="78" t="s">
        <v>1723</v>
      </c>
      <c r="B17" s="64">
        <v>49</v>
      </c>
      <c r="C17" s="79">
        <v>56</v>
      </c>
      <c r="D17" s="79">
        <v>35</v>
      </c>
      <c r="E17" s="64">
        <v>37</v>
      </c>
      <c r="F17" s="80">
        <f t="shared" si="0"/>
        <v>-0.244897959183673</v>
      </c>
      <c r="G17" s="80">
        <f t="shared" si="1"/>
        <v>1.05714285714286</v>
      </c>
    </row>
    <row r="18" s="36" customFormat="1" ht="21" customHeight="1" spans="1:8">
      <c r="A18" s="78" t="s">
        <v>1724</v>
      </c>
      <c r="B18" s="64">
        <v>5</v>
      </c>
      <c r="C18" s="79">
        <v>5</v>
      </c>
      <c r="D18" s="79">
        <v>4</v>
      </c>
      <c r="E18" s="64">
        <v>888</v>
      </c>
      <c r="F18" s="80">
        <f t="shared" si="0"/>
        <v>176.6</v>
      </c>
      <c r="G18" s="80">
        <f t="shared" si="1"/>
        <v>222</v>
      </c>
      <c r="H18" s="83"/>
    </row>
    <row r="19" s="36" customFormat="1" ht="21" customHeight="1" spans="1:7">
      <c r="A19" s="75" t="s">
        <v>1726</v>
      </c>
      <c r="B19" s="62">
        <v>16597</v>
      </c>
      <c r="C19" s="62">
        <f>SUM(C20:C25)</f>
        <v>17555</v>
      </c>
      <c r="D19" s="62">
        <f>SUM(D20:D25)</f>
        <v>17555</v>
      </c>
      <c r="E19" s="62">
        <v>20136</v>
      </c>
      <c r="F19" s="76">
        <f t="shared" si="0"/>
        <v>0.213231306862686</v>
      </c>
      <c r="G19" s="77">
        <f t="shared" si="1"/>
        <v>1.14702363998861</v>
      </c>
    </row>
    <row r="20" s="35" customFormat="1" ht="21" customHeight="1" spans="1:7">
      <c r="A20" s="78" t="s">
        <v>1719</v>
      </c>
      <c r="B20" s="64">
        <v>14416</v>
      </c>
      <c r="C20" s="79">
        <v>15600</v>
      </c>
      <c r="D20" s="79">
        <v>15600</v>
      </c>
      <c r="E20" s="64">
        <v>16356</v>
      </c>
      <c r="F20" s="80">
        <f t="shared" si="0"/>
        <v>0.13457269700333</v>
      </c>
      <c r="G20" s="80">
        <f t="shared" si="1"/>
        <v>1.04846153846154</v>
      </c>
    </row>
    <row r="21" s="35" customFormat="1" ht="21" customHeight="1" spans="1:7">
      <c r="A21" s="78" t="s">
        <v>1720</v>
      </c>
      <c r="B21" s="64">
        <v>1765</v>
      </c>
      <c r="C21" s="79">
        <v>1765</v>
      </c>
      <c r="D21" s="79">
        <v>1765</v>
      </c>
      <c r="E21" s="64">
        <v>3300</v>
      </c>
      <c r="F21" s="80">
        <f t="shared" si="0"/>
        <v>0.869688385269122</v>
      </c>
      <c r="G21" s="80">
        <f t="shared" si="1"/>
        <v>1.86968838526912</v>
      </c>
    </row>
    <row r="22" s="35" customFormat="1" ht="21" customHeight="1" spans="1:7">
      <c r="A22" s="78" t="s">
        <v>1721</v>
      </c>
      <c r="B22" s="64">
        <v>65</v>
      </c>
      <c r="C22" s="79">
        <v>50</v>
      </c>
      <c r="D22" s="79">
        <v>50</v>
      </c>
      <c r="E22" s="64">
        <v>79</v>
      </c>
      <c r="F22" s="80">
        <f t="shared" si="0"/>
        <v>0.215384615384615</v>
      </c>
      <c r="G22" s="80">
        <f t="shared" si="1"/>
        <v>1.58</v>
      </c>
    </row>
    <row r="23" s="35" customFormat="1" ht="21" customHeight="1" spans="1:7">
      <c r="A23" s="78" t="s">
        <v>1722</v>
      </c>
      <c r="B23" s="64"/>
      <c r="C23" s="79"/>
      <c r="D23" s="79"/>
      <c r="E23" s="64"/>
      <c r="F23" s="80"/>
      <c r="G23" s="80"/>
    </row>
    <row r="24" s="35" customFormat="1" ht="21" customHeight="1" spans="1:7">
      <c r="A24" s="78" t="s">
        <v>1723</v>
      </c>
      <c r="B24" s="64">
        <v>346</v>
      </c>
      <c r="C24" s="79">
        <v>140</v>
      </c>
      <c r="D24" s="79">
        <v>140</v>
      </c>
      <c r="E24" s="64">
        <v>400</v>
      </c>
      <c r="F24" s="80">
        <f>(E24-B24)/B24</f>
        <v>0.15606936416185</v>
      </c>
      <c r="G24" s="80">
        <f>E24/D24</f>
        <v>2.85714285714286</v>
      </c>
    </row>
    <row r="25" s="35" customFormat="1" ht="21" customHeight="1" spans="1:7">
      <c r="A25" s="78" t="s">
        <v>1724</v>
      </c>
      <c r="B25" s="64">
        <v>5</v>
      </c>
      <c r="C25" s="79"/>
      <c r="D25" s="79"/>
      <c r="E25" s="64">
        <v>1</v>
      </c>
      <c r="F25" s="80">
        <f>(E25-B25)/B25</f>
        <v>-0.8</v>
      </c>
      <c r="G25" s="80"/>
    </row>
    <row r="26" s="36" customFormat="1" ht="21" customHeight="1" spans="1:7">
      <c r="A26" s="75" t="s">
        <v>1727</v>
      </c>
      <c r="B26" s="62"/>
      <c r="C26" s="84"/>
      <c r="D26" s="84"/>
      <c r="E26" s="62"/>
      <c r="F26" s="80"/>
      <c r="G26" s="80"/>
    </row>
    <row r="27" s="36" customFormat="1" ht="21" customHeight="1" spans="1:7">
      <c r="A27" s="78" t="s">
        <v>1719</v>
      </c>
      <c r="B27" s="64"/>
      <c r="C27" s="79"/>
      <c r="D27" s="79"/>
      <c r="E27" s="64"/>
      <c r="F27" s="80"/>
      <c r="G27" s="80"/>
    </row>
    <row r="28" s="36" customFormat="1" ht="21" customHeight="1" spans="1:7">
      <c r="A28" s="78" t="s">
        <v>1720</v>
      </c>
      <c r="B28" s="64"/>
      <c r="C28" s="79"/>
      <c r="D28" s="79"/>
      <c r="E28" s="64"/>
      <c r="F28" s="80"/>
      <c r="G28" s="80"/>
    </row>
    <row r="29" s="36" customFormat="1" ht="21" customHeight="1" spans="1:7">
      <c r="A29" s="78" t="s">
        <v>1721</v>
      </c>
      <c r="B29" s="64"/>
      <c r="C29" s="79"/>
      <c r="D29" s="79"/>
      <c r="E29" s="64"/>
      <c r="F29" s="80"/>
      <c r="G29" s="80"/>
    </row>
    <row r="30" s="36" customFormat="1" ht="21" customHeight="1" spans="1:7">
      <c r="A30" s="78" t="s">
        <v>1722</v>
      </c>
      <c r="B30" s="64"/>
      <c r="C30" s="79"/>
      <c r="D30" s="79"/>
      <c r="E30" s="64"/>
      <c r="F30" s="80"/>
      <c r="G30" s="80"/>
    </row>
    <row r="31" s="36" customFormat="1" ht="21" customHeight="1" spans="1:7">
      <c r="A31" s="78" t="s">
        <v>1723</v>
      </c>
      <c r="B31" s="64"/>
      <c r="C31" s="79"/>
      <c r="D31" s="79"/>
      <c r="E31" s="64"/>
      <c r="F31" s="80"/>
      <c r="G31" s="80"/>
    </row>
    <row r="32" s="36" customFormat="1" ht="21" customHeight="1" spans="1:7">
      <c r="A32" s="78" t="s">
        <v>1724</v>
      </c>
      <c r="B32" s="64"/>
      <c r="C32" s="79"/>
      <c r="D32" s="82"/>
      <c r="E32" s="64"/>
      <c r="F32" s="80"/>
      <c r="G32" s="80"/>
    </row>
    <row r="33" s="36" customFormat="1" ht="21" customHeight="1" spans="1:7">
      <c r="A33" s="75" t="s">
        <v>1728</v>
      </c>
      <c r="B33" s="62"/>
      <c r="C33" s="62"/>
      <c r="D33" s="62"/>
      <c r="E33" s="62"/>
      <c r="F33" s="80"/>
      <c r="G33" s="80"/>
    </row>
    <row r="34" s="36" customFormat="1" ht="21" customHeight="1" spans="1:7">
      <c r="A34" s="78" t="s">
        <v>1719</v>
      </c>
      <c r="B34" s="85"/>
      <c r="C34" s="79"/>
      <c r="D34" s="79"/>
      <c r="E34" s="85"/>
      <c r="F34" s="80"/>
      <c r="G34" s="80"/>
    </row>
    <row r="35" s="36" customFormat="1" ht="21" customHeight="1" spans="1:7">
      <c r="A35" s="78" t="s">
        <v>1720</v>
      </c>
      <c r="B35" s="85"/>
      <c r="C35" s="79"/>
      <c r="D35" s="79"/>
      <c r="E35" s="85"/>
      <c r="F35" s="80"/>
      <c r="G35" s="80"/>
    </row>
    <row r="36" s="36" customFormat="1" ht="21" customHeight="1" spans="1:7">
      <c r="A36" s="78" t="s">
        <v>1721</v>
      </c>
      <c r="B36" s="85"/>
      <c r="C36" s="79"/>
      <c r="D36" s="79"/>
      <c r="E36" s="85"/>
      <c r="F36" s="80"/>
      <c r="G36" s="80"/>
    </row>
    <row r="37" s="36" customFormat="1" ht="21" customHeight="1" spans="1:7">
      <c r="A37" s="78" t="s">
        <v>1722</v>
      </c>
      <c r="B37" s="85"/>
      <c r="C37" s="79"/>
      <c r="D37" s="79"/>
      <c r="E37" s="85"/>
      <c r="F37" s="80"/>
      <c r="G37" s="80"/>
    </row>
    <row r="38" s="36" customFormat="1" ht="21" customHeight="1" spans="1:7">
      <c r="A38" s="78" t="s">
        <v>1723</v>
      </c>
      <c r="B38" s="85"/>
      <c r="C38" s="79"/>
      <c r="D38" s="79"/>
      <c r="E38" s="85"/>
      <c r="F38" s="80"/>
      <c r="G38" s="80"/>
    </row>
    <row r="39" s="36" customFormat="1" ht="21" customHeight="1" spans="1:7">
      <c r="A39" s="78" t="s">
        <v>1724</v>
      </c>
      <c r="B39" s="85"/>
      <c r="C39" s="79"/>
      <c r="D39" s="79"/>
      <c r="E39" s="85"/>
      <c r="F39" s="80"/>
      <c r="G39" s="80"/>
    </row>
    <row r="40" s="36" customFormat="1" ht="21" customHeight="1" spans="1:7">
      <c r="A40" s="75" t="s">
        <v>1729</v>
      </c>
      <c r="B40" s="62"/>
      <c r="C40" s="84"/>
      <c r="D40" s="84"/>
      <c r="E40" s="62"/>
      <c r="F40" s="80"/>
      <c r="G40" s="80"/>
    </row>
    <row r="41" s="36" customFormat="1" ht="21" customHeight="1" spans="1:7">
      <c r="A41" s="78" t="s">
        <v>1719</v>
      </c>
      <c r="B41" s="64"/>
      <c r="C41" s="79"/>
      <c r="D41" s="79"/>
      <c r="E41" s="64"/>
      <c r="F41" s="80"/>
      <c r="G41" s="80"/>
    </row>
    <row r="42" s="36" customFormat="1" ht="21" customHeight="1" spans="1:7">
      <c r="A42" s="78" t="s">
        <v>1720</v>
      </c>
      <c r="B42" s="64"/>
      <c r="C42" s="79"/>
      <c r="D42" s="79"/>
      <c r="E42" s="64"/>
      <c r="F42" s="80"/>
      <c r="G42" s="80"/>
    </row>
    <row r="43" s="36" customFormat="1" ht="21" customHeight="1" spans="1:7">
      <c r="A43" s="78" t="s">
        <v>1721</v>
      </c>
      <c r="B43" s="64"/>
      <c r="C43" s="79"/>
      <c r="D43" s="79"/>
      <c r="E43" s="64"/>
      <c r="F43" s="80"/>
      <c r="G43" s="80"/>
    </row>
    <row r="44" s="36" customFormat="1" ht="21" customHeight="1" spans="1:7">
      <c r="A44" s="78" t="s">
        <v>1722</v>
      </c>
      <c r="B44" s="64"/>
      <c r="C44" s="79"/>
      <c r="D44" s="79"/>
      <c r="E44" s="64"/>
      <c r="F44" s="80"/>
      <c r="G44" s="80"/>
    </row>
    <row r="45" s="35" customFormat="1" ht="21" customHeight="1" spans="1:7">
      <c r="A45" s="78" t="s">
        <v>1723</v>
      </c>
      <c r="B45" s="64"/>
      <c r="C45" s="79"/>
      <c r="D45" s="79"/>
      <c r="E45" s="64"/>
      <c r="F45" s="80"/>
      <c r="G45" s="80"/>
    </row>
    <row r="46" s="35" customFormat="1" ht="21" customHeight="1" spans="1:7">
      <c r="A46" s="78" t="s">
        <v>1724</v>
      </c>
      <c r="B46" s="64"/>
      <c r="C46" s="79"/>
      <c r="D46" s="79"/>
      <c r="E46" s="64"/>
      <c r="F46" s="80"/>
      <c r="G46" s="80"/>
    </row>
    <row r="47" s="35" customFormat="1" ht="21" customHeight="1" spans="1:7">
      <c r="A47" s="75" t="s">
        <v>1730</v>
      </c>
      <c r="B47" s="86"/>
      <c r="C47" s="84"/>
      <c r="D47" s="84"/>
      <c r="E47" s="62"/>
      <c r="F47" s="80"/>
      <c r="G47" s="80"/>
    </row>
    <row r="48" s="35" customFormat="1" ht="21" customHeight="1" spans="1:7">
      <c r="A48" s="78" t="s">
        <v>1719</v>
      </c>
      <c r="B48" s="64"/>
      <c r="C48" s="79"/>
      <c r="D48" s="79"/>
      <c r="E48" s="64"/>
      <c r="F48" s="80"/>
      <c r="G48" s="80"/>
    </row>
    <row r="49" s="36" customFormat="1" ht="21" customHeight="1" spans="1:7">
      <c r="A49" s="78" t="s">
        <v>1720</v>
      </c>
      <c r="B49" s="64"/>
      <c r="C49" s="79"/>
      <c r="D49" s="79"/>
      <c r="E49" s="64"/>
      <c r="F49" s="80"/>
      <c r="G49" s="80"/>
    </row>
    <row r="50" s="35" customFormat="1" ht="21" customHeight="1" spans="1:7">
      <c r="A50" s="78" t="s">
        <v>1721</v>
      </c>
      <c r="B50" s="64"/>
      <c r="C50" s="79"/>
      <c r="D50" s="79"/>
      <c r="E50" s="64"/>
      <c r="F50" s="80"/>
      <c r="G50" s="80"/>
    </row>
    <row r="51" s="36" customFormat="1" ht="21" customHeight="1" spans="1:7">
      <c r="A51" s="78" t="s">
        <v>1722</v>
      </c>
      <c r="B51" s="64"/>
      <c r="C51" s="79"/>
      <c r="D51" s="79"/>
      <c r="E51" s="64"/>
      <c r="F51" s="80"/>
      <c r="G51" s="80"/>
    </row>
    <row r="52" s="36" customFormat="1" ht="21" customHeight="1" spans="1:7">
      <c r="A52" s="78" t="s">
        <v>1723</v>
      </c>
      <c r="B52" s="64"/>
      <c r="C52" s="79"/>
      <c r="D52" s="79"/>
      <c r="E52" s="64"/>
      <c r="F52" s="80"/>
      <c r="G52" s="80"/>
    </row>
    <row r="53" s="36" customFormat="1" ht="21" customHeight="1" spans="1:7">
      <c r="A53" s="78" t="s">
        <v>1724</v>
      </c>
      <c r="B53" s="64"/>
      <c r="C53" s="79"/>
      <c r="D53" s="87"/>
      <c r="E53" s="64"/>
      <c r="F53" s="80"/>
      <c r="G53" s="80"/>
    </row>
    <row r="54" s="36" customFormat="1" ht="21" customHeight="1" spans="1:7">
      <c r="A54" s="88" t="s">
        <v>1731</v>
      </c>
      <c r="B54" s="62">
        <v>28307</v>
      </c>
      <c r="C54" s="84">
        <f>SUM(C55:C60)</f>
        <v>31107</v>
      </c>
      <c r="D54" s="84">
        <f>SUM(D55:D60)</f>
        <v>29853</v>
      </c>
      <c r="E54" s="84">
        <f>SUM(E55:E60)</f>
        <v>32045</v>
      </c>
      <c r="F54" s="89">
        <f t="shared" ref="F54:F60" si="2">(E54-B54)/B54</f>
        <v>0.132052142579574</v>
      </c>
      <c r="G54" s="76">
        <f t="shared" ref="G54:G60" si="3">E54/D54</f>
        <v>1.07342645630255</v>
      </c>
    </row>
    <row r="55" s="36" customFormat="1" ht="21" customHeight="1" spans="1:7">
      <c r="A55" s="78" t="s">
        <v>1719</v>
      </c>
      <c r="B55" s="54">
        <v>18958</v>
      </c>
      <c r="C55" s="82">
        <v>20236</v>
      </c>
      <c r="D55" s="82">
        <v>19679</v>
      </c>
      <c r="E55" s="54">
        <v>19453</v>
      </c>
      <c r="F55" s="80">
        <f t="shared" si="2"/>
        <v>0.0261103491929528</v>
      </c>
      <c r="G55" s="80">
        <f t="shared" si="3"/>
        <v>0.988515676609584</v>
      </c>
    </row>
    <row r="56" s="36" customFormat="1" ht="21" customHeight="1" spans="1:7">
      <c r="A56" s="78" t="s">
        <v>1720</v>
      </c>
      <c r="B56" s="90">
        <v>8767</v>
      </c>
      <c r="C56" s="82">
        <v>9867</v>
      </c>
      <c r="D56" s="82">
        <v>9222</v>
      </c>
      <c r="E56" s="90">
        <v>10756</v>
      </c>
      <c r="F56" s="80">
        <f t="shared" si="2"/>
        <v>0.226873502908635</v>
      </c>
      <c r="G56" s="80">
        <f t="shared" si="3"/>
        <v>1.16634135762308</v>
      </c>
    </row>
    <row r="57" s="36" customFormat="1" ht="21" customHeight="1" spans="1:7">
      <c r="A57" s="78" t="s">
        <v>1721</v>
      </c>
      <c r="B57" s="91">
        <v>111</v>
      </c>
      <c r="C57" s="82">
        <v>100</v>
      </c>
      <c r="D57" s="82">
        <v>83</v>
      </c>
      <c r="E57" s="91">
        <v>112</v>
      </c>
      <c r="F57" s="80">
        <f t="shared" si="2"/>
        <v>0.00900900900900901</v>
      </c>
      <c r="G57" s="80">
        <f t="shared" si="3"/>
        <v>1.34939759036145</v>
      </c>
    </row>
    <row r="58" s="36" customFormat="1" ht="21" customHeight="1" spans="1:7">
      <c r="A58" s="78" t="s">
        <v>1722</v>
      </c>
      <c r="B58" s="90">
        <v>66</v>
      </c>
      <c r="C58" s="82">
        <v>703</v>
      </c>
      <c r="D58" s="82">
        <v>690</v>
      </c>
      <c r="E58" s="90">
        <v>398</v>
      </c>
      <c r="F58" s="80">
        <f t="shared" si="2"/>
        <v>5.03030303030303</v>
      </c>
      <c r="G58" s="80">
        <f t="shared" si="3"/>
        <v>0.576811594202899</v>
      </c>
    </row>
    <row r="59" s="35" customFormat="1" ht="21" customHeight="1" spans="1:7">
      <c r="A59" s="78" t="s">
        <v>1723</v>
      </c>
      <c r="B59" s="90">
        <v>395</v>
      </c>
      <c r="C59" s="82">
        <v>196</v>
      </c>
      <c r="D59" s="82">
        <v>175</v>
      </c>
      <c r="E59" s="90">
        <v>437</v>
      </c>
      <c r="F59" s="80">
        <f t="shared" si="2"/>
        <v>0.106329113924051</v>
      </c>
      <c r="G59" s="80">
        <f t="shared" si="3"/>
        <v>2.49714285714286</v>
      </c>
    </row>
    <row r="60" s="35" customFormat="1" ht="21" customHeight="1" spans="1:7">
      <c r="A60" s="78" t="s">
        <v>1724</v>
      </c>
      <c r="B60" s="90">
        <v>10</v>
      </c>
      <c r="C60" s="82">
        <v>5</v>
      </c>
      <c r="D60" s="82">
        <v>4</v>
      </c>
      <c r="E60" s="90">
        <v>889</v>
      </c>
      <c r="F60" s="80">
        <f t="shared" si="2"/>
        <v>87.9</v>
      </c>
      <c r="G60" s="80">
        <f t="shared" si="3"/>
        <v>222.25</v>
      </c>
    </row>
    <row r="61" s="35" customFormat="1" ht="21" customHeight="1" spans="1:7">
      <c r="A61" s="92" t="s">
        <v>1732</v>
      </c>
      <c r="B61" s="93"/>
      <c r="C61" s="94"/>
      <c r="D61" s="94"/>
      <c r="E61" s="93"/>
      <c r="F61" s="80"/>
      <c r="G61" s="80"/>
    </row>
    <row r="62" s="35" customFormat="1" ht="21" customHeight="1" spans="1:7">
      <c r="A62" s="95" t="s">
        <v>1733</v>
      </c>
      <c r="B62" s="90"/>
      <c r="C62" s="96"/>
      <c r="D62" s="96"/>
      <c r="E62" s="90"/>
      <c r="F62" s="80"/>
      <c r="G62" s="80"/>
    </row>
    <row r="63" s="35" customFormat="1" ht="21" customHeight="1" spans="1:7">
      <c r="A63" s="95" t="s">
        <v>1734</v>
      </c>
      <c r="B63" s="90"/>
      <c r="C63" s="96"/>
      <c r="D63" s="96"/>
      <c r="E63" s="90"/>
      <c r="F63" s="80"/>
      <c r="G63" s="80"/>
    </row>
    <row r="64" s="35" customFormat="1" ht="21" customHeight="1" spans="1:7">
      <c r="A64" s="97" t="s">
        <v>1735</v>
      </c>
      <c r="B64" s="98">
        <v>28307</v>
      </c>
      <c r="C64" s="99">
        <v>31107</v>
      </c>
      <c r="D64" s="99">
        <v>29853</v>
      </c>
      <c r="E64" s="98">
        <v>32045</v>
      </c>
      <c r="F64" s="100">
        <f>(E64-B64)/B64</f>
        <v>0.132052142579574</v>
      </c>
      <c r="G64" s="76">
        <f>E64/D64</f>
        <v>1.07342645630255</v>
      </c>
    </row>
    <row r="65" s="68" customFormat="1" ht="24" customHeight="1" spans="1:7">
      <c r="A65" s="101" t="s">
        <v>90</v>
      </c>
      <c r="B65" s="98">
        <v>46797</v>
      </c>
      <c r="C65" s="102"/>
      <c r="D65" s="103"/>
      <c r="E65" s="98">
        <v>51132</v>
      </c>
      <c r="F65" s="100">
        <f>(E65-B65)/B65</f>
        <v>0.0926341432143086</v>
      </c>
      <c r="G65" s="80"/>
    </row>
  </sheetData>
  <sheetProtection insertRows="0" insertColumns="0" deleteColumns="0" deleteRows="0" autoFilter="0"/>
  <mergeCells count="6">
    <mergeCell ref="A1:G1"/>
    <mergeCell ref="F2:G2"/>
    <mergeCell ref="C3:E3"/>
    <mergeCell ref="F3:G3"/>
    <mergeCell ref="A3:A4"/>
    <mergeCell ref="B3:B4"/>
  </mergeCells>
  <conditionalFormatting sqref="G5:G12 G19">
    <cfRule type="cellIs" dxfId="0" priority="2" stopIfTrue="1" operator="lessThanOrEqual">
      <formula>-1</formula>
    </cfRule>
    <cfRule type="cellIs" dxfId="0" priority="1" stopIfTrue="1" operator="greaterThan">
      <formula>10</formula>
    </cfRule>
  </conditionalFormatting>
  <pageMargins left="0.75" right="0.75" top="1" bottom="1" header="0.5" footer="0.5"/>
  <pageSetup paperSize="9" scale="84" fitToHeight="0" orientation="portrait"/>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44"/>
  <sheetViews>
    <sheetView showZeros="0" workbookViewId="0">
      <pane xSplit="1" ySplit="4" topLeftCell="B5" activePane="bottomRight" state="frozen"/>
      <selection/>
      <selection pane="topRight"/>
      <selection pane="bottomLeft"/>
      <selection pane="bottomRight" activeCell="I49" sqref="I49"/>
    </sheetView>
  </sheetViews>
  <sheetFormatPr defaultColWidth="9" defaultRowHeight="15.75" outlineLevelCol="6"/>
  <cols>
    <col min="1" max="1" width="30.375" style="35" customWidth="1"/>
    <col min="2" max="2" width="13.125" style="38" customWidth="1"/>
    <col min="3" max="4" width="11.775" style="38" customWidth="1"/>
    <col min="5" max="5" width="11.6666666666667" style="38" customWidth="1"/>
    <col min="6" max="6" width="12.8833333333333" style="38" customWidth="1"/>
    <col min="7" max="7" width="15.125" style="38" customWidth="1"/>
    <col min="8" max="8" width="12.625" style="35"/>
    <col min="9" max="219" width="9" style="35"/>
    <col min="220" max="220" width="40.6666666666667" style="35" customWidth="1"/>
    <col min="221" max="221" width="15.775" style="35" customWidth="1"/>
    <col min="222" max="222" width="14.4416666666667" style="35" customWidth="1"/>
    <col min="223" max="223" width="11" style="35" customWidth="1"/>
    <col min="224" max="225" width="9" style="35"/>
    <col min="226" max="226" width="11.6666666666667" style="35" customWidth="1"/>
    <col min="227" max="16384" width="9" style="35"/>
  </cols>
  <sheetData>
    <row r="1" s="33" customFormat="1" ht="34.95" customHeight="1" spans="1:7">
      <c r="A1" s="39" t="s">
        <v>36</v>
      </c>
      <c r="B1" s="40"/>
      <c r="C1" s="40"/>
      <c r="D1" s="40"/>
      <c r="E1" s="40"/>
      <c r="F1" s="40"/>
      <c r="G1" s="40"/>
    </row>
    <row r="2" s="34" customFormat="1" ht="20.1" customHeight="1" spans="1:7">
      <c r="A2" s="41"/>
      <c r="B2" s="41"/>
      <c r="C2" s="41"/>
      <c r="D2" s="41"/>
      <c r="F2" s="42"/>
      <c r="G2" s="43" t="s">
        <v>1736</v>
      </c>
    </row>
    <row r="3" s="35" customFormat="1" ht="30" customHeight="1" spans="1:7">
      <c r="A3" s="44" t="s">
        <v>102</v>
      </c>
      <c r="B3" s="45" t="s">
        <v>1712</v>
      </c>
      <c r="C3" s="45" t="s">
        <v>1713</v>
      </c>
      <c r="D3" s="45"/>
      <c r="E3" s="45"/>
      <c r="F3" s="44" t="s">
        <v>1714</v>
      </c>
      <c r="G3" s="46"/>
    </row>
    <row r="4" s="35" customFormat="1" ht="44" customHeight="1" spans="1:7">
      <c r="A4" s="44"/>
      <c r="B4" s="45"/>
      <c r="C4" s="47" t="s">
        <v>53</v>
      </c>
      <c r="D4" s="47" t="s">
        <v>1715</v>
      </c>
      <c r="E4" s="47" t="s">
        <v>54</v>
      </c>
      <c r="F4" s="47" t="s">
        <v>1716</v>
      </c>
      <c r="G4" s="47" t="s">
        <v>1717</v>
      </c>
    </row>
    <row r="5" s="36" customFormat="1" ht="21" customHeight="1" spans="1:7">
      <c r="A5" s="48" t="s">
        <v>1718</v>
      </c>
      <c r="B5" s="49"/>
      <c r="C5" s="49"/>
      <c r="D5" s="49"/>
      <c r="E5" s="49"/>
      <c r="F5" s="50"/>
      <c r="G5" s="51"/>
    </row>
    <row r="6" s="35" customFormat="1" ht="21" customHeight="1" spans="1:7">
      <c r="A6" s="52" t="s">
        <v>1737</v>
      </c>
      <c r="B6" s="53"/>
      <c r="C6" s="54"/>
      <c r="D6" s="55"/>
      <c r="E6" s="53"/>
      <c r="F6" s="56"/>
      <c r="G6" s="57"/>
    </row>
    <row r="7" s="35" customFormat="1" ht="21" customHeight="1" spans="1:7">
      <c r="A7" s="52" t="s">
        <v>1738</v>
      </c>
      <c r="B7" s="53"/>
      <c r="C7" s="58"/>
      <c r="D7" s="59"/>
      <c r="E7" s="53"/>
      <c r="F7" s="56"/>
      <c r="G7" s="57"/>
    </row>
    <row r="8" s="35" customFormat="1" ht="21" customHeight="1" spans="1:7">
      <c r="A8" s="52" t="s">
        <v>1739</v>
      </c>
      <c r="B8" s="53"/>
      <c r="C8" s="58"/>
      <c r="D8" s="59"/>
      <c r="E8" s="53"/>
      <c r="F8" s="56"/>
      <c r="G8" s="57"/>
    </row>
    <row r="9" s="36" customFormat="1" ht="21" customHeight="1" spans="1:7">
      <c r="A9" s="48" t="s">
        <v>1725</v>
      </c>
      <c r="B9" s="49">
        <f>SUM(B10:B12)</f>
        <v>7691</v>
      </c>
      <c r="C9" s="49">
        <f>SUM(C10:C12)</f>
        <v>8767</v>
      </c>
      <c r="D9" s="49">
        <f>SUM(D10:D12)</f>
        <v>8878</v>
      </c>
      <c r="E9" s="49">
        <f>SUM(E10:E12)</f>
        <v>9098</v>
      </c>
      <c r="F9" s="50">
        <f t="shared" ref="F9:F14" si="0">(E9-B9)/B9</f>
        <v>0.182941099986998</v>
      </c>
      <c r="G9" s="51">
        <f t="shared" ref="G9:G15" si="1">E9/D9</f>
        <v>1.02478035593602</v>
      </c>
    </row>
    <row r="10" s="35" customFormat="1" ht="21" customHeight="1" spans="1:7">
      <c r="A10" s="52" t="s">
        <v>1737</v>
      </c>
      <c r="B10" s="53">
        <v>7656</v>
      </c>
      <c r="C10" s="54">
        <v>8753</v>
      </c>
      <c r="D10" s="59">
        <v>8856</v>
      </c>
      <c r="E10" s="53">
        <v>9076</v>
      </c>
      <c r="F10" s="56">
        <f t="shared" si="0"/>
        <v>0.185475444096134</v>
      </c>
      <c r="G10" s="57">
        <f t="shared" si="1"/>
        <v>1.02484191508582</v>
      </c>
    </row>
    <row r="11" s="35" customFormat="1" ht="21" customHeight="1" spans="1:7">
      <c r="A11" s="52" t="s">
        <v>1738</v>
      </c>
      <c r="B11" s="53">
        <v>32</v>
      </c>
      <c r="C11" s="54">
        <v>10</v>
      </c>
      <c r="D11" s="59">
        <v>21</v>
      </c>
      <c r="E11" s="53">
        <v>21</v>
      </c>
      <c r="F11" s="56">
        <f t="shared" si="0"/>
        <v>-0.34375</v>
      </c>
      <c r="G11" s="57">
        <f t="shared" si="1"/>
        <v>1</v>
      </c>
    </row>
    <row r="12" s="35" customFormat="1" ht="21" customHeight="1" spans="1:7">
      <c r="A12" s="52" t="s">
        <v>1739</v>
      </c>
      <c r="B12" s="53">
        <v>3</v>
      </c>
      <c r="C12" s="54">
        <v>4</v>
      </c>
      <c r="D12" s="59">
        <v>1</v>
      </c>
      <c r="E12" s="53">
        <v>1</v>
      </c>
      <c r="F12" s="56">
        <f t="shared" si="0"/>
        <v>-0.666666666666667</v>
      </c>
      <c r="G12" s="57">
        <f t="shared" si="1"/>
        <v>1</v>
      </c>
    </row>
    <row r="13" s="36" customFormat="1" ht="21" customHeight="1" spans="1:7">
      <c r="A13" s="48" t="s">
        <v>1726</v>
      </c>
      <c r="B13" s="49">
        <f>SUM(B14:B16)</f>
        <v>17046</v>
      </c>
      <c r="C13" s="49">
        <f>SUM(C14:C16)</f>
        <v>18695</v>
      </c>
      <c r="D13" s="49">
        <f>SUM(D14:D16)</f>
        <v>18695</v>
      </c>
      <c r="E13" s="49">
        <f>SUM(E14:E16)</f>
        <v>18612</v>
      </c>
      <c r="F13" s="50">
        <f t="shared" si="0"/>
        <v>0.0918690601900739</v>
      </c>
      <c r="G13" s="51">
        <f t="shared" si="1"/>
        <v>0.995560310243381</v>
      </c>
    </row>
    <row r="14" s="35" customFormat="1" ht="21" customHeight="1" spans="1:7">
      <c r="A14" s="52" t="s">
        <v>1737</v>
      </c>
      <c r="B14" s="53">
        <v>17036</v>
      </c>
      <c r="C14" s="54">
        <v>18645</v>
      </c>
      <c r="D14" s="54">
        <v>18645</v>
      </c>
      <c r="E14" s="53">
        <v>18535</v>
      </c>
      <c r="F14" s="56">
        <f t="shared" si="0"/>
        <v>0.0879901385301714</v>
      </c>
      <c r="G14" s="57">
        <f t="shared" si="1"/>
        <v>0.994100294985251</v>
      </c>
    </row>
    <row r="15" s="35" customFormat="1" ht="21" customHeight="1" spans="1:7">
      <c r="A15" s="52" t="s">
        <v>1738</v>
      </c>
      <c r="B15" s="53"/>
      <c r="C15" s="54">
        <v>50</v>
      </c>
      <c r="D15" s="54">
        <v>50</v>
      </c>
      <c r="E15" s="53">
        <v>49</v>
      </c>
      <c r="F15" s="56"/>
      <c r="G15" s="57">
        <f t="shared" si="1"/>
        <v>0.98</v>
      </c>
    </row>
    <row r="16" s="35" customFormat="1" ht="21" customHeight="1" spans="1:7">
      <c r="A16" s="52" t="s">
        <v>1739</v>
      </c>
      <c r="B16" s="53">
        <v>10</v>
      </c>
      <c r="C16" s="54"/>
      <c r="D16" s="54"/>
      <c r="E16" s="53">
        <v>28</v>
      </c>
      <c r="F16" s="56">
        <f>(E16-B16)/B16</f>
        <v>1.8</v>
      </c>
      <c r="G16" s="51"/>
    </row>
    <row r="17" s="36" customFormat="1" ht="21" customHeight="1" spans="1:7">
      <c r="A17" s="48" t="s">
        <v>1727</v>
      </c>
      <c r="B17" s="49"/>
      <c r="C17" s="49"/>
      <c r="D17" s="49"/>
      <c r="E17" s="49"/>
      <c r="F17" s="50"/>
      <c r="G17" s="51"/>
    </row>
    <row r="18" s="35" customFormat="1" ht="21" customHeight="1" spans="1:7">
      <c r="A18" s="52" t="s">
        <v>1737</v>
      </c>
      <c r="B18" s="53"/>
      <c r="C18" s="58"/>
      <c r="D18" s="59"/>
      <c r="E18" s="53"/>
      <c r="F18" s="50"/>
      <c r="G18" s="51"/>
    </row>
    <row r="19" s="35" customFormat="1" ht="21" customHeight="1" spans="1:7">
      <c r="A19" s="52" t="s">
        <v>1738</v>
      </c>
      <c r="B19" s="53"/>
      <c r="C19" s="58"/>
      <c r="D19" s="59"/>
      <c r="E19" s="53"/>
      <c r="F19" s="50"/>
      <c r="G19" s="51"/>
    </row>
    <row r="20" s="35" customFormat="1" ht="21" customHeight="1" spans="1:7">
      <c r="A20" s="52" t="s">
        <v>1739</v>
      </c>
      <c r="B20" s="53"/>
      <c r="C20" s="54"/>
      <c r="D20" s="55"/>
      <c r="E20" s="53"/>
      <c r="F20" s="50"/>
      <c r="G20" s="51"/>
    </row>
    <row r="21" s="36" customFormat="1" ht="21" customHeight="1" spans="1:7">
      <c r="A21" s="48" t="s">
        <v>1728</v>
      </c>
      <c r="B21" s="60"/>
      <c r="C21" s="60"/>
      <c r="D21" s="60"/>
      <c r="E21" s="60"/>
      <c r="F21" s="50"/>
      <c r="G21" s="51"/>
    </row>
    <row r="22" s="35" customFormat="1" ht="21" customHeight="1" spans="1:7">
      <c r="A22" s="52" t="s">
        <v>1737</v>
      </c>
      <c r="B22" s="53"/>
      <c r="C22" s="58"/>
      <c r="D22" s="59"/>
      <c r="E22" s="53"/>
      <c r="F22" s="50"/>
      <c r="G22" s="51"/>
    </row>
    <row r="23" s="35" customFormat="1" ht="21" customHeight="1" spans="1:7">
      <c r="A23" s="52" t="s">
        <v>1740</v>
      </c>
      <c r="B23" s="53"/>
      <c r="C23" s="58"/>
      <c r="D23" s="59"/>
      <c r="E23" s="53"/>
      <c r="F23" s="50"/>
      <c r="G23" s="51"/>
    </row>
    <row r="24" s="35" customFormat="1" ht="21" customHeight="1" spans="1:7">
      <c r="A24" s="52" t="s">
        <v>1741</v>
      </c>
      <c r="B24" s="53"/>
      <c r="C24" s="58"/>
      <c r="D24" s="59"/>
      <c r="E24" s="53"/>
      <c r="F24" s="50"/>
      <c r="G24" s="51"/>
    </row>
    <row r="25" s="35" customFormat="1" ht="21" customHeight="1" spans="1:7">
      <c r="A25" s="52" t="s">
        <v>1742</v>
      </c>
      <c r="B25" s="53"/>
      <c r="C25" s="58"/>
      <c r="D25" s="59"/>
      <c r="E25" s="53"/>
      <c r="F25" s="50"/>
      <c r="G25" s="51"/>
    </row>
    <row r="26" s="36" customFormat="1" ht="21" customHeight="1" spans="1:7">
      <c r="A26" s="48" t="s">
        <v>1729</v>
      </c>
      <c r="B26" s="49"/>
      <c r="C26" s="49"/>
      <c r="D26" s="49"/>
      <c r="E26" s="49"/>
      <c r="F26" s="50"/>
      <c r="G26" s="51"/>
    </row>
    <row r="27" s="35" customFormat="1" ht="21" customHeight="1" spans="1:7">
      <c r="A27" s="52" t="s">
        <v>1737</v>
      </c>
      <c r="B27" s="53"/>
      <c r="C27" s="58"/>
      <c r="D27" s="59"/>
      <c r="E27" s="53"/>
      <c r="F27" s="50"/>
      <c r="G27" s="51"/>
    </row>
    <row r="28" s="35" customFormat="1" ht="21" customHeight="1" spans="1:7">
      <c r="A28" s="52" t="s">
        <v>1738</v>
      </c>
      <c r="B28" s="53"/>
      <c r="C28" s="58"/>
      <c r="D28" s="59"/>
      <c r="E28" s="53"/>
      <c r="F28" s="50"/>
      <c r="G28" s="51"/>
    </row>
    <row r="29" s="35" customFormat="1" ht="21" customHeight="1" spans="1:7">
      <c r="A29" s="52" t="s">
        <v>1739</v>
      </c>
      <c r="B29" s="53"/>
      <c r="C29" s="58"/>
      <c r="D29" s="59"/>
      <c r="E29" s="53"/>
      <c r="F29" s="50"/>
      <c r="G29" s="51"/>
    </row>
    <row r="30" s="36" customFormat="1" ht="21" customHeight="1" spans="1:7">
      <c r="A30" s="48" t="s">
        <v>1730</v>
      </c>
      <c r="B30" s="49"/>
      <c r="C30" s="49"/>
      <c r="D30" s="49"/>
      <c r="E30" s="49"/>
      <c r="F30" s="50"/>
      <c r="G30" s="51"/>
    </row>
    <row r="31" s="35" customFormat="1" ht="21" customHeight="1" spans="1:7">
      <c r="A31" s="52" t="s">
        <v>1737</v>
      </c>
      <c r="B31" s="53"/>
      <c r="C31" s="58"/>
      <c r="D31" s="59"/>
      <c r="E31" s="53"/>
      <c r="F31" s="50"/>
      <c r="G31" s="51"/>
    </row>
    <row r="32" s="35" customFormat="1" ht="21" customHeight="1" spans="1:7">
      <c r="A32" s="52" t="s">
        <v>1738</v>
      </c>
      <c r="B32" s="53"/>
      <c r="C32" s="58"/>
      <c r="D32" s="59"/>
      <c r="E32" s="53"/>
      <c r="F32" s="50"/>
      <c r="G32" s="51"/>
    </row>
    <row r="33" s="35" customFormat="1" ht="21" customHeight="1" spans="1:7">
      <c r="A33" s="52" t="s">
        <v>1739</v>
      </c>
      <c r="B33" s="53"/>
      <c r="C33" s="58"/>
      <c r="D33" s="59"/>
      <c r="E33" s="53"/>
      <c r="F33" s="50"/>
      <c r="G33" s="51"/>
    </row>
    <row r="34" s="36" customFormat="1" ht="21" customHeight="1" spans="1:7">
      <c r="A34" s="61" t="s">
        <v>1743</v>
      </c>
      <c r="B34" s="62">
        <f>SUM(B35:B38)</f>
        <v>24737</v>
      </c>
      <c r="C34" s="62">
        <f>SUM(C35:C38)</f>
        <v>27462</v>
      </c>
      <c r="D34" s="62">
        <f>SUM(D35:D38)</f>
        <v>27573</v>
      </c>
      <c r="E34" s="62">
        <f>SUM(E35:E38)</f>
        <v>27710</v>
      </c>
      <c r="F34" s="50">
        <f t="shared" ref="F34:F38" si="2">(E34-B34)/B34</f>
        <v>0.120184339248898</v>
      </c>
      <c r="G34" s="51">
        <f t="shared" ref="G34:G38" si="3">E34/D34</f>
        <v>1.004968628731</v>
      </c>
    </row>
    <row r="35" s="35" customFormat="1" ht="21" customHeight="1" spans="1:7">
      <c r="A35" s="52" t="s">
        <v>1737</v>
      </c>
      <c r="B35" s="53">
        <v>24692</v>
      </c>
      <c r="C35" s="54">
        <v>27398</v>
      </c>
      <c r="D35" s="54">
        <v>27501</v>
      </c>
      <c r="E35" s="63">
        <v>27611</v>
      </c>
      <c r="F35" s="56">
        <f t="shared" si="2"/>
        <v>0.118216426372914</v>
      </c>
      <c r="G35" s="57">
        <f t="shared" si="3"/>
        <v>1.00399985455074</v>
      </c>
    </row>
    <row r="36" s="35" customFormat="1" ht="21" customHeight="1" spans="1:7">
      <c r="A36" s="52" t="s">
        <v>1740</v>
      </c>
      <c r="B36" s="53"/>
      <c r="C36" s="54"/>
      <c r="D36" s="54"/>
      <c r="E36" s="64"/>
      <c r="F36" s="56"/>
      <c r="G36" s="57"/>
    </row>
    <row r="37" s="35" customFormat="1" ht="21" customHeight="1" spans="1:7">
      <c r="A37" s="52" t="s">
        <v>1741</v>
      </c>
      <c r="B37" s="53">
        <v>32</v>
      </c>
      <c r="C37" s="54">
        <v>60</v>
      </c>
      <c r="D37" s="54">
        <v>71</v>
      </c>
      <c r="E37" s="64">
        <v>70</v>
      </c>
      <c r="F37" s="56">
        <f t="shared" si="2"/>
        <v>1.1875</v>
      </c>
      <c r="G37" s="57">
        <f t="shared" si="3"/>
        <v>0.985915492957746</v>
      </c>
    </row>
    <row r="38" s="35" customFormat="1" ht="21" customHeight="1" spans="1:7">
      <c r="A38" s="52" t="s">
        <v>1742</v>
      </c>
      <c r="B38" s="53">
        <v>13</v>
      </c>
      <c r="C38" s="54">
        <v>4</v>
      </c>
      <c r="D38" s="54">
        <v>1</v>
      </c>
      <c r="E38" s="64">
        <v>29</v>
      </c>
      <c r="F38" s="56">
        <f t="shared" si="2"/>
        <v>1.23076923076923</v>
      </c>
      <c r="G38" s="51">
        <f t="shared" si="3"/>
        <v>29</v>
      </c>
    </row>
    <row r="39" s="36" customFormat="1" ht="21" customHeight="1" spans="1:7">
      <c r="A39" s="48" t="s">
        <v>1744</v>
      </c>
      <c r="B39" s="62"/>
      <c r="C39" s="60"/>
      <c r="D39" s="60"/>
      <c r="E39" s="62"/>
      <c r="F39" s="50"/>
      <c r="G39" s="51"/>
    </row>
    <row r="40" s="35" customFormat="1" ht="21" customHeight="1" spans="1:7">
      <c r="A40" s="52" t="s">
        <v>1745</v>
      </c>
      <c r="B40" s="53"/>
      <c r="C40" s="54"/>
      <c r="D40" s="55"/>
      <c r="E40" s="53"/>
      <c r="F40" s="50"/>
      <c r="G40" s="51"/>
    </row>
    <row r="41" s="35" customFormat="1" ht="21" customHeight="1" spans="1:7">
      <c r="A41" s="52" t="s">
        <v>1746</v>
      </c>
      <c r="B41" s="53"/>
      <c r="C41" s="54"/>
      <c r="D41" s="55"/>
      <c r="E41" s="53"/>
      <c r="F41" s="50"/>
      <c r="G41" s="51"/>
    </row>
    <row r="42" s="36" customFormat="1" ht="21" customHeight="1" spans="1:7">
      <c r="A42" s="61" t="s">
        <v>1747</v>
      </c>
      <c r="B42" s="62">
        <v>24737</v>
      </c>
      <c r="C42" s="60">
        <v>27462</v>
      </c>
      <c r="D42" s="60">
        <v>27573</v>
      </c>
      <c r="E42" s="62">
        <v>27710</v>
      </c>
      <c r="F42" s="50">
        <f t="shared" ref="F42:F44" si="4">(E42-B42)/B42</f>
        <v>0.120184339248898</v>
      </c>
      <c r="G42" s="51">
        <f>E42/D42</f>
        <v>1.004968628731</v>
      </c>
    </row>
    <row r="43" s="37" customFormat="1" ht="28" customHeight="1" spans="1:7">
      <c r="A43" s="65" t="s">
        <v>146</v>
      </c>
      <c r="B43" s="62">
        <v>3570</v>
      </c>
      <c r="C43" s="66"/>
      <c r="D43" s="66"/>
      <c r="E43" s="62">
        <v>4335</v>
      </c>
      <c r="F43" s="50">
        <f t="shared" si="4"/>
        <v>0.214285714285714</v>
      </c>
      <c r="G43" s="51"/>
    </row>
    <row r="44" s="35" customFormat="1" ht="28" customHeight="1" spans="1:7">
      <c r="A44" s="65" t="s">
        <v>1748</v>
      </c>
      <c r="B44" s="62">
        <v>46797</v>
      </c>
      <c r="C44" s="66"/>
      <c r="D44" s="66"/>
      <c r="E44" s="62">
        <v>51132</v>
      </c>
      <c r="F44" s="50">
        <f t="shared" si="4"/>
        <v>0.0926341432143086</v>
      </c>
      <c r="G44" s="51"/>
    </row>
  </sheetData>
  <sheetProtection insertRows="0" insertColumns="0" deleteColumns="0" deleteRows="0" autoFilter="0"/>
  <mergeCells count="5">
    <mergeCell ref="A1:G1"/>
    <mergeCell ref="C3:E3"/>
    <mergeCell ref="F3:G3"/>
    <mergeCell ref="A3:A4"/>
    <mergeCell ref="B3:B4"/>
  </mergeCells>
  <conditionalFormatting sqref="G5:G44">
    <cfRule type="cellIs" dxfId="0" priority="2" stopIfTrue="1" operator="lessThanOrEqual">
      <formula>-1</formula>
    </cfRule>
    <cfRule type="cellIs" dxfId="0" priority="1" stopIfTrue="1" operator="greaterThan">
      <formula>10</formula>
    </cfRule>
  </conditionalFormatting>
  <pageMargins left="0.75" right="0.75" top="1" bottom="1" header="0.5" footer="0.5"/>
  <pageSetup paperSize="9" scale="82" fitToHeight="0" orientation="portrait"/>
  <headerFooter/>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6"/>
  <sheetViews>
    <sheetView topLeftCell="C1" workbookViewId="0">
      <selection activeCell="H30" sqref="H30"/>
    </sheetView>
  </sheetViews>
  <sheetFormatPr defaultColWidth="9.70833333333333" defaultRowHeight="14.25" customHeight="1" outlineLevelRow="5" outlineLevelCol="6"/>
  <cols>
    <col min="1" max="1" width="32.7083333333333" style="24" customWidth="1"/>
    <col min="2" max="2" width="15.7083333333333" style="24" customWidth="1"/>
    <col min="3" max="3" width="17" style="24" customWidth="1"/>
    <col min="4" max="4" width="14.7083333333333" style="24" customWidth="1"/>
    <col min="5" max="5" width="15.425" style="24" customWidth="1"/>
    <col min="6" max="6" width="16.575" style="24" customWidth="1"/>
    <col min="7" max="7" width="16.7083333333333" style="24" customWidth="1"/>
  </cols>
  <sheetData>
    <row r="1" s="24" customFormat="1" ht="45" customHeight="1" spans="1:7">
      <c r="A1" s="25" t="s">
        <v>38</v>
      </c>
      <c r="B1" s="25"/>
      <c r="C1" s="25"/>
      <c r="D1" s="25"/>
      <c r="E1" s="25"/>
      <c r="F1" s="25"/>
      <c r="G1" s="25"/>
    </row>
    <row r="2" s="24" customFormat="1" ht="20.25" customHeight="1" spans="1:7">
      <c r="A2" s="26"/>
      <c r="B2" s="26"/>
      <c r="C2" s="27"/>
      <c r="D2" s="27"/>
      <c r="E2" s="27"/>
      <c r="F2" s="27"/>
      <c r="G2" s="28" t="s">
        <v>51</v>
      </c>
    </row>
    <row r="3" s="24" customFormat="1" ht="24" customHeight="1" spans="1:7">
      <c r="A3" s="29" t="s">
        <v>1749</v>
      </c>
      <c r="B3" s="29" t="s">
        <v>1750</v>
      </c>
      <c r="C3" s="29"/>
      <c r="D3" s="29"/>
      <c r="E3" s="29" t="s">
        <v>1751</v>
      </c>
      <c r="F3" s="29"/>
      <c r="G3" s="29"/>
    </row>
    <row r="4" s="24" customFormat="1" ht="24" customHeight="1" spans="1:7">
      <c r="A4" s="29"/>
      <c r="B4" s="30"/>
      <c r="C4" s="29" t="s">
        <v>1752</v>
      </c>
      <c r="D4" s="29" t="s">
        <v>1753</v>
      </c>
      <c r="E4" s="30"/>
      <c r="F4" s="29" t="s">
        <v>1752</v>
      </c>
      <c r="G4" s="29" t="s">
        <v>1753</v>
      </c>
    </row>
    <row r="5" s="24" customFormat="1" ht="20.25" customHeight="1" spans="1:7">
      <c r="A5" s="29" t="s">
        <v>1754</v>
      </c>
      <c r="B5" s="31" t="s">
        <v>1755</v>
      </c>
      <c r="C5" s="31" t="s">
        <v>1756</v>
      </c>
      <c r="D5" s="31" t="s">
        <v>1757</v>
      </c>
      <c r="E5" s="31" t="s">
        <v>1758</v>
      </c>
      <c r="F5" s="31" t="s">
        <v>1759</v>
      </c>
      <c r="G5" s="31" t="s">
        <v>1760</v>
      </c>
    </row>
    <row r="6" s="24" customFormat="1" ht="23" customHeight="1" spans="1:7">
      <c r="A6" s="31" t="s">
        <v>1708</v>
      </c>
      <c r="B6" s="32">
        <v>406000</v>
      </c>
      <c r="C6" s="32">
        <v>146500</v>
      </c>
      <c r="D6" s="32">
        <v>259500</v>
      </c>
      <c r="E6" s="32">
        <v>402183</v>
      </c>
      <c r="F6" s="32">
        <v>146493</v>
      </c>
      <c r="G6" s="32">
        <v>255690</v>
      </c>
    </row>
  </sheetData>
  <sheetProtection insertRows="0" insertColumns="0" deleteColumns="0" deleteRows="0" autoFilter="0"/>
  <mergeCells count="4">
    <mergeCell ref="A1:G1"/>
    <mergeCell ref="B3:D3"/>
    <mergeCell ref="E3:G3"/>
    <mergeCell ref="A3:A4"/>
  </mergeCells>
  <pageMargins left="0.75" right="0.75" top="1" bottom="1" header="0.5" footer="0.5"/>
  <pageSetup paperSize="9" orientation="portrait"/>
  <headerFooter/>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0"/>
  <sheetViews>
    <sheetView workbookViewId="0">
      <selection activeCell="D14" sqref="D14"/>
    </sheetView>
  </sheetViews>
  <sheetFormatPr defaultColWidth="9" defaultRowHeight="20.25" customHeight="1"/>
  <cols>
    <col min="1" max="1" width="4.875" style="2" customWidth="1"/>
    <col min="2" max="2" width="6.125" style="2" customWidth="1"/>
    <col min="3" max="3" width="25.375" style="2" customWidth="1"/>
    <col min="4" max="4" width="20.125" style="2" customWidth="1"/>
    <col min="5" max="5" width="16.575" style="2" customWidth="1"/>
    <col min="6" max="6" width="19.25" style="2" customWidth="1"/>
    <col min="7" max="7" width="19" style="2" customWidth="1"/>
    <col min="8" max="8" width="9.25" style="2" customWidth="1"/>
    <col min="9" max="9" width="9.375" style="2" customWidth="1"/>
    <col min="10" max="10" width="13.375" style="2" customWidth="1"/>
  </cols>
  <sheetData>
    <row r="1" ht="45" customHeight="1" spans="1:10">
      <c r="A1" s="3" t="s">
        <v>39</v>
      </c>
      <c r="B1" s="3"/>
      <c r="C1" s="3"/>
      <c r="D1" s="3"/>
      <c r="E1" s="3"/>
      <c r="F1" s="3"/>
      <c r="G1" s="3"/>
      <c r="H1" s="3"/>
      <c r="I1" s="3"/>
      <c r="J1" s="3"/>
    </row>
    <row r="2" customHeight="1" spans="1:10">
      <c r="A2" s="4"/>
      <c r="B2" s="4"/>
      <c r="C2" s="4"/>
      <c r="D2" s="4"/>
      <c r="E2" s="4"/>
      <c r="F2" s="4"/>
      <c r="G2" s="4"/>
      <c r="H2" s="4"/>
      <c r="I2" s="4"/>
      <c r="J2" s="5" t="s">
        <v>51</v>
      </c>
    </row>
    <row r="3" ht="26.75" customHeight="1" spans="1:10">
      <c r="A3" s="6" t="s">
        <v>1</v>
      </c>
      <c r="B3" s="6" t="s">
        <v>1201</v>
      </c>
      <c r="C3" s="6" t="s">
        <v>1710</v>
      </c>
      <c r="D3" s="6" t="s">
        <v>1761</v>
      </c>
      <c r="E3" s="6" t="s">
        <v>1762</v>
      </c>
      <c r="F3" s="6" t="s">
        <v>1763</v>
      </c>
      <c r="G3" s="6" t="s">
        <v>1764</v>
      </c>
      <c r="H3" s="6" t="s">
        <v>1765</v>
      </c>
      <c r="I3" s="21" t="s">
        <v>1766</v>
      </c>
      <c r="J3" s="6" t="s">
        <v>1767</v>
      </c>
    </row>
    <row r="4" customHeight="1" spans="1:10">
      <c r="A4" s="13"/>
      <c r="B4" s="13" t="s">
        <v>1707</v>
      </c>
      <c r="C4" s="13"/>
      <c r="D4" s="13"/>
      <c r="E4" s="13"/>
      <c r="F4" s="13"/>
      <c r="G4" s="13"/>
      <c r="H4" s="13"/>
      <c r="I4" s="22">
        <f>I5+I60+I202+I246+I259+I126+I565+I423+I655+I271+I319+I359+I469+I494+I540+I611+I643</f>
        <v>57100</v>
      </c>
      <c r="J4" s="13"/>
    </row>
    <row r="5" customHeight="1" spans="1:10">
      <c r="A5" s="13"/>
      <c r="B5" s="14" t="s">
        <v>1707</v>
      </c>
      <c r="C5" s="15"/>
      <c r="D5" s="15"/>
      <c r="E5" s="15"/>
      <c r="F5" s="15"/>
      <c r="G5" s="15"/>
      <c r="H5" s="16"/>
      <c r="I5" s="22">
        <f>SUM(I6:I10)</f>
        <v>57100</v>
      </c>
      <c r="J5" s="13"/>
    </row>
    <row r="6" ht="36" customHeight="1" spans="1:10">
      <c r="A6" s="17">
        <v>1</v>
      </c>
      <c r="B6" s="18" t="s">
        <v>1708</v>
      </c>
      <c r="C6" s="18" t="s">
        <v>1768</v>
      </c>
      <c r="D6" s="18" t="s">
        <v>1769</v>
      </c>
      <c r="E6" s="18" t="s">
        <v>1770</v>
      </c>
      <c r="F6" s="19" t="s">
        <v>1771</v>
      </c>
      <c r="G6" s="20" t="s">
        <v>1771</v>
      </c>
      <c r="H6" s="17" t="s">
        <v>1772</v>
      </c>
      <c r="I6" s="22">
        <v>31300</v>
      </c>
      <c r="J6" s="23">
        <v>45016</v>
      </c>
    </row>
    <row r="7" ht="52" customHeight="1" spans="1:10">
      <c r="A7" s="17">
        <v>2</v>
      </c>
      <c r="B7" s="18" t="s">
        <v>1708</v>
      </c>
      <c r="C7" s="18" t="s">
        <v>1773</v>
      </c>
      <c r="D7" s="18" t="s">
        <v>1774</v>
      </c>
      <c r="E7" s="18" t="s">
        <v>1775</v>
      </c>
      <c r="F7" s="19" t="s">
        <v>1776</v>
      </c>
      <c r="G7" s="20" t="s">
        <v>1776</v>
      </c>
      <c r="H7" s="17" t="s">
        <v>1772</v>
      </c>
      <c r="I7" s="22">
        <v>5200</v>
      </c>
      <c r="J7" s="23">
        <v>45145</v>
      </c>
    </row>
    <row r="8" ht="36" customHeight="1" spans="1:10">
      <c r="A8" s="17">
        <v>3</v>
      </c>
      <c r="B8" s="18" t="s">
        <v>1708</v>
      </c>
      <c r="C8" s="18" t="s">
        <v>1777</v>
      </c>
      <c r="D8" s="18" t="s">
        <v>1778</v>
      </c>
      <c r="E8" s="18" t="s">
        <v>1779</v>
      </c>
      <c r="F8" s="19" t="s">
        <v>1780</v>
      </c>
      <c r="G8" s="20" t="s">
        <v>1780</v>
      </c>
      <c r="H8" s="17" t="s">
        <v>1772</v>
      </c>
      <c r="I8" s="22">
        <v>15000</v>
      </c>
      <c r="J8" s="23">
        <v>45145</v>
      </c>
    </row>
    <row r="9" ht="36" customHeight="1" spans="1:10">
      <c r="A9" s="17">
        <v>4</v>
      </c>
      <c r="B9" s="18" t="s">
        <v>1708</v>
      </c>
      <c r="C9" s="18" t="s">
        <v>1781</v>
      </c>
      <c r="D9" s="18" t="s">
        <v>1782</v>
      </c>
      <c r="E9" s="18" t="s">
        <v>1783</v>
      </c>
      <c r="F9" s="19" t="s">
        <v>1784</v>
      </c>
      <c r="G9" s="20" t="s">
        <v>1784</v>
      </c>
      <c r="H9" s="17" t="s">
        <v>1772</v>
      </c>
      <c r="I9" s="22">
        <v>5000</v>
      </c>
      <c r="J9" s="23">
        <v>45145</v>
      </c>
    </row>
    <row r="10" ht="36" customHeight="1" spans="1:10">
      <c r="A10" s="17">
        <v>5</v>
      </c>
      <c r="B10" s="18" t="s">
        <v>1708</v>
      </c>
      <c r="C10" s="18" t="s">
        <v>1785</v>
      </c>
      <c r="D10" s="18" t="s">
        <v>1786</v>
      </c>
      <c r="E10" s="18" t="s">
        <v>1770</v>
      </c>
      <c r="F10" s="19" t="s">
        <v>1776</v>
      </c>
      <c r="G10" s="20" t="s">
        <v>1776</v>
      </c>
      <c r="H10" s="17" t="s">
        <v>1787</v>
      </c>
      <c r="I10" s="22">
        <v>600</v>
      </c>
      <c r="J10" s="23">
        <v>45145</v>
      </c>
    </row>
  </sheetData>
  <sheetProtection insertRows="0" insertColumns="0" deleteColumns="0" deleteRows="0" autoFilter="0"/>
  <mergeCells count="3">
    <mergeCell ref="A1:J1"/>
    <mergeCell ref="B4:H4"/>
    <mergeCell ref="B5:H5"/>
  </mergeCells>
  <pageMargins left="0.25" right="0.25" top="0.75" bottom="0.75" header="0.298611111111111" footer="0.298611111111111"/>
  <pageSetup paperSize="9" orientation="landscape"/>
  <headerFooter/>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29"/>
  <sheetViews>
    <sheetView showZeros="0" workbookViewId="0">
      <selection activeCell="K22" sqref="K22"/>
    </sheetView>
  </sheetViews>
  <sheetFormatPr defaultColWidth="9" defaultRowHeight="20.25" customHeight="1" outlineLevelCol="2"/>
  <cols>
    <col min="1" max="1" width="44.7083333333333" style="2" customWidth="1"/>
    <col min="2" max="3" width="20.1416666666667" style="2" customWidth="1"/>
  </cols>
  <sheetData>
    <row r="1" ht="45" customHeight="1" spans="1:3">
      <c r="A1" s="3" t="s">
        <v>40</v>
      </c>
      <c r="B1" s="3"/>
      <c r="C1" s="3"/>
    </row>
    <row r="2" ht="15" customHeight="1" spans="1:3">
      <c r="A2" s="4"/>
      <c r="B2" s="4"/>
      <c r="C2" s="5" t="s">
        <v>51</v>
      </c>
    </row>
    <row r="3" customHeight="1" spans="1:3">
      <c r="A3" s="6" t="s">
        <v>102</v>
      </c>
      <c r="B3" s="6" t="s">
        <v>1788</v>
      </c>
      <c r="C3" s="6" t="s">
        <v>1789</v>
      </c>
    </row>
    <row r="4" s="1" customFormat="1" customHeight="1" spans="1:3">
      <c r="A4" s="7" t="s">
        <v>1790</v>
      </c>
      <c r="B4" s="8">
        <v>298713</v>
      </c>
      <c r="C4" s="8">
        <v>298713</v>
      </c>
    </row>
    <row r="5" s="1" customFormat="1" customHeight="1" spans="1:3">
      <c r="A5" s="7" t="s">
        <v>1791</v>
      </c>
      <c r="B5" s="9">
        <v>98213</v>
      </c>
      <c r="C5" s="9">
        <v>98213</v>
      </c>
    </row>
    <row r="6" s="1" customFormat="1" customHeight="1" spans="1:3">
      <c r="A6" s="7" t="s">
        <v>1792</v>
      </c>
      <c r="B6" s="8">
        <v>200500</v>
      </c>
      <c r="C6" s="9">
        <v>200500</v>
      </c>
    </row>
    <row r="7" customHeight="1" spans="1:3">
      <c r="A7" s="10" t="s">
        <v>1793</v>
      </c>
      <c r="B7" s="11">
        <v>318800</v>
      </c>
      <c r="C7" s="11">
        <v>318800</v>
      </c>
    </row>
    <row r="8" customHeight="1" spans="1:3">
      <c r="A8" s="10" t="s">
        <v>1791</v>
      </c>
      <c r="B8" s="11">
        <v>115800</v>
      </c>
      <c r="C8" s="11">
        <v>115800</v>
      </c>
    </row>
    <row r="9" customHeight="1" spans="1:3">
      <c r="A9" s="10" t="s">
        <v>1792</v>
      </c>
      <c r="B9" s="11">
        <v>203000</v>
      </c>
      <c r="C9" s="11">
        <v>203000</v>
      </c>
    </row>
    <row r="10" customHeight="1" spans="1:3">
      <c r="A10" s="10" t="s">
        <v>1794</v>
      </c>
      <c r="B10" s="11">
        <v>133152</v>
      </c>
      <c r="C10" s="11">
        <v>133152</v>
      </c>
    </row>
    <row r="11" customHeight="1" spans="1:3">
      <c r="A11" s="10" t="s">
        <v>1795</v>
      </c>
      <c r="B11" s="11">
        <v>600</v>
      </c>
      <c r="C11" s="11">
        <v>600</v>
      </c>
    </row>
    <row r="12" customHeight="1" spans="1:3">
      <c r="A12" s="10" t="s">
        <v>1796</v>
      </c>
      <c r="B12" s="11">
        <v>64262</v>
      </c>
      <c r="C12" s="11">
        <v>64262</v>
      </c>
    </row>
    <row r="13" customHeight="1" spans="1:3">
      <c r="A13" s="10" t="s">
        <v>1797</v>
      </c>
      <c r="B13" s="11">
        <v>56500</v>
      </c>
      <c r="C13" s="11">
        <v>56500</v>
      </c>
    </row>
    <row r="14" customHeight="1" spans="1:3">
      <c r="A14" s="10" t="s">
        <v>1798</v>
      </c>
      <c r="B14" s="11">
        <v>11790</v>
      </c>
      <c r="C14" s="11">
        <v>11790</v>
      </c>
    </row>
    <row r="15" customHeight="1" spans="1:3">
      <c r="A15" s="10" t="s">
        <v>1799</v>
      </c>
      <c r="B15" s="11">
        <v>0</v>
      </c>
      <c r="C15" s="11">
        <v>0</v>
      </c>
    </row>
    <row r="16" customHeight="1" spans="1:3">
      <c r="A16" s="10" t="s">
        <v>1800</v>
      </c>
      <c r="B16" s="11">
        <v>0</v>
      </c>
      <c r="C16" s="11">
        <v>0</v>
      </c>
    </row>
    <row r="17" customHeight="1" spans="1:3">
      <c r="A17" s="10" t="s">
        <v>1801</v>
      </c>
      <c r="B17" s="12">
        <v>0</v>
      </c>
      <c r="C17" s="11">
        <v>0</v>
      </c>
    </row>
    <row r="18" customHeight="1" spans="1:3">
      <c r="A18" s="10" t="s">
        <v>1802</v>
      </c>
      <c r="B18" s="12">
        <v>79052</v>
      </c>
      <c r="C18" s="12">
        <v>79052</v>
      </c>
    </row>
    <row r="19" customHeight="1" spans="1:3">
      <c r="A19" s="10" t="s">
        <v>1803</v>
      </c>
      <c r="B19" s="12">
        <v>65952</v>
      </c>
      <c r="C19" s="12">
        <v>65952</v>
      </c>
    </row>
    <row r="20" customHeight="1" spans="1:3">
      <c r="A20" s="10" t="s">
        <v>1792</v>
      </c>
      <c r="B20" s="12">
        <v>13100</v>
      </c>
      <c r="C20" s="12">
        <v>13100</v>
      </c>
    </row>
    <row r="21" customHeight="1" spans="1:3">
      <c r="A21" s="10" t="s">
        <v>1804</v>
      </c>
      <c r="B21" s="12">
        <v>10157</v>
      </c>
      <c r="C21" s="12">
        <v>10157</v>
      </c>
    </row>
    <row r="22" customHeight="1" spans="1:3">
      <c r="A22" s="10" t="s">
        <v>1803</v>
      </c>
      <c r="B22" s="12">
        <v>3185</v>
      </c>
      <c r="C22" s="12">
        <v>3185</v>
      </c>
    </row>
    <row r="23" customHeight="1" spans="1:3">
      <c r="A23" s="10" t="s">
        <v>1792</v>
      </c>
      <c r="B23" s="12">
        <v>6972</v>
      </c>
      <c r="C23" s="12">
        <v>6972</v>
      </c>
    </row>
    <row r="24" ht="19" customHeight="1" spans="1:3">
      <c r="A24" s="10" t="s">
        <v>1805</v>
      </c>
      <c r="B24" s="11">
        <v>402183</v>
      </c>
      <c r="C24" s="11">
        <v>402183</v>
      </c>
    </row>
    <row r="25" customHeight="1" spans="1:3">
      <c r="A25" s="10" t="s">
        <v>1791</v>
      </c>
      <c r="B25" s="12">
        <v>146493</v>
      </c>
      <c r="C25" s="12">
        <v>146493</v>
      </c>
    </row>
    <row r="26" customHeight="1" spans="1:3">
      <c r="A26" s="10" t="s">
        <v>1792</v>
      </c>
      <c r="B26" s="11">
        <v>255690</v>
      </c>
      <c r="C26" s="11">
        <v>255690</v>
      </c>
    </row>
    <row r="27" customHeight="1" spans="1:3">
      <c r="A27" s="10" t="s">
        <v>1806</v>
      </c>
      <c r="B27" s="12">
        <v>406000</v>
      </c>
      <c r="C27" s="12">
        <v>406000</v>
      </c>
    </row>
    <row r="28" customHeight="1" spans="1:3">
      <c r="A28" s="10" t="s">
        <v>1791</v>
      </c>
      <c r="B28" s="12">
        <v>146500</v>
      </c>
      <c r="C28" s="12">
        <v>146500</v>
      </c>
    </row>
    <row r="29" customHeight="1" spans="1:3">
      <c r="A29" s="10" t="s">
        <v>1792</v>
      </c>
      <c r="B29" s="12">
        <v>259500</v>
      </c>
      <c r="C29" s="12">
        <v>259500</v>
      </c>
    </row>
  </sheetData>
  <sheetProtection insertRows="0" insertColumns="0" deleteColumns="0" deleteRows="0" autoFilter="0"/>
  <mergeCells count="1">
    <mergeCell ref="A1:C1"/>
  </mergeCells>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30</vt:i4>
      </vt:variant>
    </vt:vector>
  </HeadingPairs>
  <TitlesOfParts>
    <vt:vector size="30" baseType="lpstr">
      <vt:lpstr>2023年大姚县财政决算公开目录</vt:lpstr>
      <vt:lpstr>1-2023年大姚县一般公共预算收入决算表</vt:lpstr>
      <vt:lpstr>2-2023年大姚县一般公共预算支出决算表</vt:lpstr>
      <vt:lpstr>3-2023年大姚县一般公共预算支出决算明细表</vt:lpstr>
      <vt:lpstr>4-2023年大姚县税收返还和转移支付收入决算表</vt:lpstr>
      <vt:lpstr>5-2023年大姚县本级一般公共预算收入决算表</vt:lpstr>
      <vt:lpstr>6-2023年大姚县本级一般公共预算支出决算表</vt:lpstr>
      <vt:lpstr>7-2023年大姚县本级一般公共预算支出决算明细表 </vt:lpstr>
      <vt:lpstr>8-2023年大姚县本级对下税收返还和转移支付支出决算表</vt:lpstr>
      <vt:lpstr>9-2023年大姚县本级对下税收返还和转移支付分地区决算表</vt:lpstr>
      <vt:lpstr>10-2023年大姚县本级对下专项转移支付分地区分项目决算表</vt:lpstr>
      <vt:lpstr>11-2023年大姚县本级一般公共预算基本支出(经济分类)决算</vt:lpstr>
      <vt:lpstr>12-2023年大姚县政府性基金预算收入决算表</vt:lpstr>
      <vt:lpstr>13-2023年大姚县政府性基金预算支出决算表</vt:lpstr>
      <vt:lpstr>14-2023年大姚县本级政府性基金预算收入决算表</vt:lpstr>
      <vt:lpstr>15-2023年大姚县本级政府性基金预算支出决算表 </vt:lpstr>
      <vt:lpstr>16-2023年大姚县本级对下政府性基金预算转移支付支出决算表</vt:lpstr>
      <vt:lpstr>17-2023年大姚县国有资本经营预算收入决算表</vt:lpstr>
      <vt:lpstr>18-2023年大姚县国有资本经营预算支出决算表</vt:lpstr>
      <vt:lpstr>19-2023年大姚县本级国有资本经营预算收入决算表</vt:lpstr>
      <vt:lpstr>20-2023年大姚县本级国有资本经营预算支出决算表</vt:lpstr>
      <vt:lpstr>21-2023年大姚县本级国有资本经营预算对下转移支付分地区决</vt:lpstr>
      <vt:lpstr>22-2023年大姚县本级国有资本经营预算对下转移支付分项目决</vt:lpstr>
      <vt:lpstr>23-2023年大姚县社会保险基金收入决算情况表</vt:lpstr>
      <vt:lpstr>24-2023年大姚县社会保险基金支出决算情况表</vt:lpstr>
      <vt:lpstr>25-2023年大姚县本级社会保险基金收入决算表</vt:lpstr>
      <vt:lpstr>26-2023年大姚县本级社会保险基金支出决算表</vt:lpstr>
      <vt:lpstr>27-2023年大姚县地方政府债务限额及余额决算表</vt:lpstr>
      <vt:lpstr>28-2023年大姚县地方政府债券使用表</vt:lpstr>
      <vt:lpstr>29-2023年大姚县地方政府债务发行及还本付息表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wxm</cp:lastModifiedBy>
  <dcterms:created xsi:type="dcterms:W3CDTF">2024-06-12T01:21:00Z</dcterms:created>
  <dcterms:modified xsi:type="dcterms:W3CDTF">2024-09-29T07:03:15Z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2052-12.1.0.15336</vt:lpwstr>
  </property>
  <property fmtid="{D5CDD505-2E9C-101B-9397-08002B2CF9AE}" pid="3" name="ICV">
    <vt:lpwstr>154E36E8D6574BA3BB67C7174C397E2C_12</vt:lpwstr>
  </property>
</Properties>
</file>