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项目信息综合查询_1" sheetId="1" r:id="rId1"/>
  </sheets>
  <definedNames>
    <definedName name="_xlnm._FilterDatabase" localSheetId="0" hidden="1">项目信息综合查询_1!$A$4:$U$99</definedName>
  </definedNames>
  <calcPr calcId="144525"/>
</workbook>
</file>

<file path=xl/sharedStrings.xml><?xml version="1.0" encoding="utf-8"?>
<sst xmlns="http://schemas.openxmlformats.org/spreadsheetml/2006/main" count="1059" uniqueCount="353">
  <si>
    <t>大姚县2024年巩固拓展脱贫攻坚成果和乡村振兴项目库完成情况公示表</t>
  </si>
  <si>
    <t>序号</t>
  </si>
  <si>
    <t>项目类型</t>
  </si>
  <si>
    <t>项目二级类型</t>
  </si>
  <si>
    <t>项目子类型</t>
  </si>
  <si>
    <t>项目名称</t>
  </si>
  <si>
    <t>项目地点</t>
  </si>
  <si>
    <t>项目主要建设内容</t>
  </si>
  <si>
    <t>其：概算投资（万元）</t>
  </si>
  <si>
    <t>计划开工日期</t>
  </si>
  <si>
    <t>计划完工日期</t>
  </si>
  <si>
    <t>项目状态</t>
  </si>
  <si>
    <r>
      <rPr>
        <sz val="9"/>
        <rFont val="宋体"/>
        <charset val="134"/>
      </rPr>
      <t>受</t>
    </r>
    <r>
      <rPr>
        <sz val="9"/>
        <rFont val="Times New Roman"/>
        <charset val="0"/>
      </rPr>
      <t xml:space="preserve">  </t>
    </r>
    <r>
      <rPr>
        <sz val="9"/>
        <rFont val="宋体"/>
        <charset val="134"/>
      </rPr>
      <t>益</t>
    </r>
    <r>
      <rPr>
        <sz val="9"/>
        <rFont val="Times New Roman"/>
        <charset val="0"/>
      </rPr>
      <t xml:space="preserve"> </t>
    </r>
    <r>
      <rPr>
        <sz val="9"/>
        <rFont val="宋体"/>
        <charset val="134"/>
      </rPr>
      <t>农户数</t>
    </r>
  </si>
  <si>
    <t>受益人数</t>
  </si>
  <si>
    <t>脱贫户、监测对象</t>
  </si>
  <si>
    <t>项目建设单位</t>
  </si>
  <si>
    <t>项目主管部门</t>
  </si>
  <si>
    <t>备注</t>
  </si>
  <si>
    <t>项目投资概算（万元）</t>
  </si>
  <si>
    <t>衔接资金</t>
  </si>
  <si>
    <t>沪滇资金</t>
  </si>
  <si>
    <t>其他资金</t>
  </si>
  <si>
    <t>户数</t>
  </si>
  <si>
    <t>人数</t>
  </si>
  <si>
    <t>合计</t>
  </si>
  <si>
    <t>产业发展</t>
  </si>
  <si>
    <t>生产项目</t>
  </si>
  <si>
    <t>种植业基地</t>
  </si>
  <si>
    <t>大姚县_产业发展_生产项目_大姚县铁锁乡铁锁社区乡村振兴示范点中药材种植基地建设项目（一期）</t>
  </si>
  <si>
    <t>铁锁社区</t>
  </si>
  <si>
    <r>
      <rPr>
        <sz val="11"/>
        <rFont val="宋体"/>
        <charset val="0"/>
      </rPr>
      <t>1.</t>
    </r>
    <r>
      <rPr>
        <sz val="11"/>
        <rFont val="宋体"/>
        <charset val="134"/>
      </rPr>
      <t>中药材分拣车间</t>
    </r>
    <r>
      <rPr>
        <sz val="11"/>
        <rFont val="宋体"/>
        <charset val="0"/>
      </rPr>
      <t>1</t>
    </r>
    <r>
      <rPr>
        <sz val="11"/>
        <rFont val="宋体"/>
        <charset val="134"/>
      </rPr>
      <t>间</t>
    </r>
    <r>
      <rPr>
        <sz val="11"/>
        <rFont val="宋体"/>
        <charset val="0"/>
      </rPr>
      <t>90</t>
    </r>
    <r>
      <rPr>
        <sz val="11"/>
        <rFont val="宋体"/>
        <charset val="134"/>
      </rPr>
      <t>㎡</t>
    </r>
    <r>
      <rPr>
        <sz val="11"/>
        <rFont val="宋体"/>
        <charset val="134"/>
      </rPr>
      <t>；</t>
    </r>
    <r>
      <rPr>
        <sz val="11"/>
        <rFont val="宋体"/>
        <charset val="0"/>
      </rPr>
      <t>2.8m*80m</t>
    </r>
    <r>
      <rPr>
        <sz val="11"/>
        <rFont val="宋体"/>
        <charset val="134"/>
      </rPr>
      <t>的育种（育苗）大棚</t>
    </r>
    <r>
      <rPr>
        <sz val="11"/>
        <rFont val="宋体"/>
        <charset val="0"/>
      </rPr>
      <t>3</t>
    </r>
    <r>
      <rPr>
        <sz val="11"/>
        <rFont val="宋体"/>
        <charset val="134"/>
      </rPr>
      <t>个；</t>
    </r>
    <r>
      <rPr>
        <sz val="11"/>
        <rFont val="宋体"/>
        <charset val="0"/>
      </rPr>
      <t>3.</t>
    </r>
    <r>
      <rPr>
        <sz val="11"/>
        <rFont val="宋体"/>
        <charset val="134"/>
      </rPr>
      <t>中药材基地种植区表土剥离回覆</t>
    </r>
    <r>
      <rPr>
        <sz val="11"/>
        <rFont val="宋体"/>
        <charset val="0"/>
      </rPr>
      <t>25000m³</t>
    </r>
    <r>
      <rPr>
        <sz val="11"/>
        <rFont val="宋体"/>
        <charset val="134"/>
      </rPr>
      <t>；</t>
    </r>
    <r>
      <rPr>
        <sz val="11"/>
        <rFont val="宋体"/>
        <charset val="0"/>
      </rPr>
      <t>4.</t>
    </r>
    <r>
      <rPr>
        <sz val="11"/>
        <rFont val="宋体"/>
        <charset val="134"/>
      </rPr>
      <t>中药材晾晒场</t>
    </r>
    <r>
      <rPr>
        <sz val="11"/>
        <rFont val="宋体"/>
        <charset val="0"/>
      </rPr>
      <t>196m³</t>
    </r>
    <r>
      <rPr>
        <sz val="11"/>
        <rFont val="宋体"/>
        <charset val="134"/>
      </rPr>
      <t>；</t>
    </r>
    <r>
      <rPr>
        <sz val="11"/>
        <rFont val="宋体"/>
        <charset val="0"/>
      </rPr>
      <t>5.</t>
    </r>
    <r>
      <rPr>
        <sz val="11"/>
        <rFont val="宋体"/>
        <charset val="134"/>
      </rPr>
      <t>中药材种植基地配水沟渠建设</t>
    </r>
    <r>
      <rPr>
        <sz val="11"/>
        <rFont val="宋体"/>
        <charset val="0"/>
      </rPr>
      <t>2205m</t>
    </r>
    <r>
      <rPr>
        <sz val="11"/>
        <rFont val="宋体"/>
        <charset val="134"/>
      </rPr>
      <t>；</t>
    </r>
    <r>
      <rPr>
        <sz val="11"/>
        <rFont val="宋体"/>
        <charset val="0"/>
      </rPr>
      <t>6.</t>
    </r>
    <r>
      <rPr>
        <sz val="11"/>
        <rFont val="宋体"/>
        <charset val="134"/>
      </rPr>
      <t>中药材种植基地配水水管建设</t>
    </r>
    <r>
      <rPr>
        <sz val="11"/>
        <rFont val="宋体"/>
        <charset val="0"/>
      </rPr>
      <t>283.3m</t>
    </r>
    <r>
      <rPr>
        <sz val="11"/>
        <rFont val="宋体"/>
        <charset val="134"/>
      </rPr>
      <t>；</t>
    </r>
    <r>
      <rPr>
        <sz val="11"/>
        <rFont val="宋体"/>
        <charset val="0"/>
      </rPr>
      <t>7.</t>
    </r>
    <r>
      <rPr>
        <sz val="11"/>
        <rFont val="宋体"/>
        <charset val="134"/>
      </rPr>
      <t>中药材种植蓄水坝塘扩容修复（坝塘清淤</t>
    </r>
    <r>
      <rPr>
        <sz val="11"/>
        <rFont val="宋体"/>
        <charset val="0"/>
      </rPr>
      <t>7730m³</t>
    </r>
    <r>
      <rPr>
        <sz val="11"/>
        <rFont val="宋体"/>
        <charset val="134"/>
      </rPr>
      <t>）；</t>
    </r>
    <r>
      <rPr>
        <sz val="11"/>
        <rFont val="宋体"/>
        <charset val="0"/>
      </rPr>
      <t>8.</t>
    </r>
    <r>
      <rPr>
        <sz val="11"/>
        <rFont val="宋体"/>
        <charset val="134"/>
      </rPr>
      <t>修建产业路</t>
    </r>
    <r>
      <rPr>
        <sz val="11"/>
        <rFont val="宋体"/>
        <charset val="0"/>
      </rPr>
      <t>2878m</t>
    </r>
    <r>
      <rPr>
        <sz val="11"/>
        <rFont val="宋体"/>
        <charset val="134"/>
      </rPr>
      <t>及附属设施；</t>
    </r>
    <r>
      <rPr>
        <sz val="11"/>
        <rFont val="宋体"/>
        <charset val="0"/>
      </rPr>
      <t>9.</t>
    </r>
    <r>
      <rPr>
        <sz val="11"/>
        <rFont val="宋体"/>
        <charset val="134"/>
      </rPr>
      <t>中药材基地附属设施（网架）</t>
    </r>
    <r>
      <rPr>
        <sz val="11"/>
        <rFont val="宋体"/>
        <charset val="0"/>
      </rPr>
      <t>1400m</t>
    </r>
    <r>
      <rPr>
        <sz val="11"/>
        <rFont val="宋体"/>
        <charset val="134"/>
      </rPr>
      <t>。</t>
    </r>
  </si>
  <si>
    <t>20240201</t>
  </si>
  <si>
    <t>20241030</t>
  </si>
  <si>
    <t>完工</t>
  </si>
  <si>
    <t>铁锁乡人民政府</t>
  </si>
  <si>
    <t>大姚县农业农村局</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</si>
  <si>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大姚县铁锁乡杞拉么古树咖啡水肥一体化建设项目（沪滇）</t>
    </r>
  </si>
  <si>
    <t>杞拉么村</t>
  </si>
  <si>
    <t>1.智慧农业平台，概算投资30万元；2.智能虫情灯1套，概算投资10万元；3.微气象监测基站1套，概算投资5万元；4.水肥一体化机1套，概算投资15万元；5.过滤系统1套，投资5万元；6.泵房1座，概算投资2万元；7.PE管道2000米，概算投资3万元。</t>
  </si>
  <si>
    <t>20240422</t>
  </si>
  <si>
    <t>20241128</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</si>
  <si>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大姚县龙街镇鼠街村蓝莓基地二期建设项目（沪滇）</t>
    </r>
  </si>
  <si>
    <t>鼠街村</t>
  </si>
  <si>
    <t>（一）新建无土栽培蓝莓设施大棚70亩，包括多功能薄膜、骨架、配件等，配备遮阳网等基础要素；投入资金245万元。（二）新建钢结构1000平方米加工车间1座，包含给排水工程、水电工程和屋顶风机等基础设施，投入资金145万元。</t>
  </si>
  <si>
    <t>20240421</t>
  </si>
  <si>
    <t>20241226</t>
  </si>
  <si>
    <t>龙街镇人民政府</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</si>
  <si>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大姚县湾碧乡白坟坝村芒果示范基地提水灌溉项目</t>
    </r>
  </si>
  <si>
    <t>湾碧乡</t>
  </si>
  <si>
    <t>在白坟坝村委会建设砖混结构16㎡泵房一座、取水前池1座；修复加高C20砼取水沟渠150m；新建300m3混凝土圆形水池1座，200m3混凝土圆形水池2座；C20混凝土镇墩50座；架设DN80*4mm国际热镀锌钢管2800m、架设DN80*6mm热镀锌无缝钢管1000m；新建1台250KVA台架式变压器及配套输电线路；水泵机组1套，电机功率200KW，控制系统1套及其它附属设施设备；在示范基地铺设滴灌带100亩。</t>
  </si>
  <si>
    <t>20240506</t>
  </si>
  <si>
    <t>20241220</t>
  </si>
  <si>
    <t>在建</t>
  </si>
  <si>
    <t>湾碧乡人民政府</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</si>
  <si>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大姚县石羊镇民族团结进步示范乡镇建设项目（产业）</t>
    </r>
  </si>
  <si>
    <t>石羊镇</t>
  </si>
  <si>
    <t xml:space="preserve"> 土地整理2000m3，新建生产车间300㎡，厂区道路、公共场地硬化100m3；蚕室改造，桑园灌溉设施建设1000m；建设高钢架复合瓦冷库100m31个（含场地平整、地面硬化、周边排水设施）；冷库购置安装30kw制冷设备1套；电力线路架设80m及附属设施等；苗圃配套设施建设（配套水池1个及管网设施等）新建钢结构简易厂房约80㎡；特色生态果蔬种植采摘基地5亩，配套建设田间道路、输水管道、污水管道等；农特食品加工制作建设1项（塑木结构加工房200㎡，室外配套设施建设）；C20砼配水沟渠浇筑185.8m3，C25砼交易场地硬化3处1374㎡，M7.5浆砌石挡墙2处435.6m3。</t>
  </si>
  <si>
    <t>20240120</t>
  </si>
  <si>
    <t>20241231</t>
  </si>
  <si>
    <t>石羊镇人民政府</t>
  </si>
  <si>
    <t>大姚县民族宗教事务局</t>
  </si>
  <si>
    <t>大姚县_产业发展_生产项目_大姚县六苴镇波西村委会波西村民小组乡村振兴示范村产业建设项目</t>
  </si>
  <si>
    <t>波西村</t>
  </si>
  <si>
    <r>
      <rPr>
        <sz val="11"/>
        <rFont val="宋体"/>
        <charset val="134"/>
      </rPr>
      <t>建设产业机井4眼，含抽水泵，泵房；架设DN25配水管道1500米及含安装；支砌挡墙长600米、高2米、宽1米、M7.5浆砌石；产业道路硬化长1500米、宽1米、C20混凝土厚0.1米；道路修复，长80米，宽3米，C20混凝土厚0.2米；新建产业道路410米，宽3米，C20混凝土厚0.2米；净空0.5m*0.4m，C20混凝土；100m</t>
    </r>
    <r>
      <rPr>
        <sz val="11"/>
        <rFont val="宋体"/>
        <charset val="134"/>
      </rPr>
      <t>³</t>
    </r>
    <r>
      <rPr>
        <sz val="11"/>
        <rFont val="宋体"/>
        <charset val="134"/>
      </rPr>
      <t>污水处理池2个；50m</t>
    </r>
    <r>
      <rPr>
        <sz val="11"/>
        <rFont val="宋体"/>
        <charset val="134"/>
      </rPr>
      <t>³</t>
    </r>
    <r>
      <rPr>
        <sz val="11"/>
        <rFont val="宋体"/>
        <charset val="134"/>
      </rPr>
      <t>污水处理池；DN200mm波纹管污水管道及配件；DN110mmPE管及配件；砖砌沉淀池0.6m*0.6m*0.6m；砖砌检查井0.6m*0.6m*0.6m；太阳能路灯20盏.</t>
    </r>
  </si>
  <si>
    <t>20240524</t>
  </si>
  <si>
    <t>20241225</t>
  </si>
  <si>
    <t>六苴镇人民政府</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</si>
  <si>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金碧镇胡屯村菌种生产基地建设项目</t>
    </r>
  </si>
  <si>
    <t>胡屯村</t>
  </si>
  <si>
    <t>新建钢屋架厂房1400㎡，包括菌棒生产区、高温消毒区、接种发酵区、生长培养区、烘干晾晒区、分级包装区、仓储物流区、菌渣回收区等。</t>
  </si>
  <si>
    <t>20240620</t>
  </si>
  <si>
    <t>金碧镇人民政府</t>
  </si>
  <si>
    <t>大姚县_产业发展_生产项目_大姚县龙街镇无土栽培蓝莓大棚建设项目</t>
  </si>
  <si>
    <t>龙街镇</t>
  </si>
  <si>
    <t>对55亩土地平整后，建设连体无土栽培大棚55亩。</t>
  </si>
  <si>
    <t>20240617</t>
  </si>
  <si>
    <t>养殖业基地</t>
  </si>
  <si>
    <t>大姚县_产业发展_生产项目_大姚县新街镇斑竹箐村委会肉鸡养殖场建设项目</t>
  </si>
  <si>
    <t>斑竹箐村</t>
  </si>
  <si>
    <r>
      <rPr>
        <sz val="11"/>
        <rFont val="宋体"/>
        <charset val="134"/>
      </rPr>
      <t>1.建设轻钢结构标准化鸡舍950m</t>
    </r>
    <r>
      <rPr>
        <sz val="11"/>
        <rFont val="宋体"/>
        <charset val="0"/>
      </rPr>
      <t>²</t>
    </r>
    <r>
      <rPr>
        <sz val="11"/>
        <rFont val="宋体"/>
        <charset val="134"/>
      </rPr>
      <t>，含基础土方开挖、回填，地面硬化，配套水电等附属设施；2.建设轻钢结构饲料加工车间100m</t>
    </r>
    <r>
      <rPr>
        <sz val="11"/>
        <rFont val="宋体"/>
        <charset val="0"/>
      </rPr>
      <t>²</t>
    </r>
    <r>
      <rPr>
        <sz val="11"/>
        <rFont val="宋体"/>
        <charset val="134"/>
      </rPr>
      <t>，含基础土方开挖、回填，地面硬化，配套水电等附属设施；3.养殖场内部交易场地硬化500m</t>
    </r>
    <r>
      <rPr>
        <sz val="11"/>
        <rFont val="宋体"/>
        <charset val="0"/>
      </rPr>
      <t>²</t>
    </r>
    <r>
      <rPr>
        <sz val="11"/>
        <rFont val="宋体"/>
        <charset val="134"/>
      </rPr>
      <t>，混凝土强度等级:C25预拌砼，厚度:20cm；4.安装养殖场大门1樘；5.养殖场周边安装通透式钢制围栏160m；6.配套建设养殖场污水处理设施1套。</t>
    </r>
  </si>
  <si>
    <t>新街镇人民政府</t>
  </si>
  <si>
    <t>大姚县_产业发展_生产项目_大姚县新街镇碧么村委会标准化肉鸡养殖场建设项目</t>
  </si>
  <si>
    <t>新街镇</t>
  </si>
  <si>
    <t>1.建设标准化鸡舍1150m²，含基础土方开挖、回填，地面硬化，配套水电等附属设施。2.建设轻钢结构饲料加工车间100m²，含基础土方开挖、回填，地面硬化，配套水电等附属设施。3.养殖场内部交易场地硬化600m²，混凝土强度等级:C25预拌砼，厚度:20cm。4.建设M7.5浆砌石挡土墙180m³。5.完成附属配套设施建设。</t>
  </si>
  <si>
    <t>20241011</t>
  </si>
  <si>
    <t>20241230</t>
  </si>
  <si>
    <t>休闲农业与乡村旅游</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</si>
  <si>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大姚县桂花社区巴拉三组民族村寨旅游提升项目</t>
    </r>
  </si>
  <si>
    <t>桂花社区</t>
  </si>
  <si>
    <t>新建彝绣加工房屋主体，新建产业路；新购培训器材；组织30至50名绣娘进行免费培训，帮助绣娘提高技艺水平，同时给予订单支持，实现增收致富，带动桂花镇彝绣产业发展。</t>
  </si>
  <si>
    <t>20240117</t>
  </si>
  <si>
    <t>20241031</t>
  </si>
  <si>
    <t>桂花镇人民政府</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</si>
  <si>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桂花镇桂花社区自必左三组民族村寨旅游提升项目</t>
    </r>
  </si>
  <si>
    <t>建设百草领特色农产品展示销售中心、农产品存放间，用于桂花特色农产品展示、销售，促进当地群众增收致富。</t>
  </si>
  <si>
    <t>光伏电站建设</t>
  </si>
  <si>
    <t>大姚县_产业发展_生产项目_大姚县新街镇大古衙村委会新村小组民族团结示范村产业项目</t>
  </si>
  <si>
    <r>
      <rPr>
        <sz val="11"/>
        <rFont val="宋体"/>
        <charset val="134"/>
      </rPr>
      <t>安装太阳能电池板单晶硅 540W120块；
并网逆变器110kW1台；并网箱110KW，壁挂式1台；光伏支架含压块等配件1套
；光伏直流线缆PV1-F1×4m</t>
    </r>
    <r>
      <rPr>
        <sz val="11"/>
        <rFont val="宋体"/>
        <charset val="134"/>
      </rPr>
      <t>㎡</t>
    </r>
    <r>
      <rPr>
        <sz val="11"/>
        <rFont val="宋体"/>
        <charset val="134"/>
      </rPr>
      <t>1500m；
；交流电缆YJV-3×35+1N50m；防水接头MC4接头20个；防雷接地国标1套；安装配件穿线管、缠绕管、铜鼻1套；安装及运输含基础墩等1项。</t>
    </r>
  </si>
  <si>
    <t>20240930</t>
  </si>
  <si>
    <t>加工流通项目</t>
  </si>
  <si>
    <t>农产品仓储保鲜冷链基础设施建设</t>
  </si>
  <si>
    <t>大姚县_产业发展_加工流通项目_大姚县铁锁乡农产品冷链建设项目</t>
  </si>
  <si>
    <r>
      <rPr>
        <sz val="11"/>
        <rFont val="宋体"/>
        <charset val="134"/>
      </rPr>
      <t>建设农产品存放间</t>
    </r>
    <r>
      <rPr>
        <sz val="11"/>
        <rFont val="宋体"/>
        <charset val="0"/>
      </rPr>
      <t>230</t>
    </r>
    <r>
      <rPr>
        <sz val="11"/>
        <rFont val="宋体"/>
        <charset val="134"/>
      </rPr>
      <t>㎡</t>
    </r>
    <r>
      <rPr>
        <sz val="11"/>
        <rFont val="宋体"/>
        <charset val="134"/>
      </rPr>
      <t>，农产品展示销售中心</t>
    </r>
    <r>
      <rPr>
        <sz val="11"/>
        <rFont val="宋体"/>
        <charset val="0"/>
      </rPr>
      <t>198.8</t>
    </r>
    <r>
      <rPr>
        <sz val="11"/>
        <rFont val="宋体"/>
        <charset val="134"/>
      </rPr>
      <t>㎡</t>
    </r>
    <r>
      <rPr>
        <sz val="11"/>
        <rFont val="宋体"/>
        <charset val="134"/>
      </rPr>
      <t>，</t>
    </r>
    <r>
      <rPr>
        <sz val="11"/>
        <rFont val="宋体"/>
        <charset val="0"/>
      </rPr>
      <t>450m³</t>
    </r>
    <r>
      <rPr>
        <sz val="11"/>
        <rFont val="宋体"/>
        <charset val="134"/>
      </rPr>
      <t>冷库一座，道路及硬化</t>
    </r>
    <r>
      <rPr>
        <sz val="11"/>
        <rFont val="宋体"/>
        <charset val="0"/>
      </rPr>
      <t>300m³</t>
    </r>
    <r>
      <rPr>
        <sz val="11"/>
        <rFont val="宋体"/>
        <charset val="134"/>
      </rPr>
      <t>，毛石混凝土挡墙</t>
    </r>
    <r>
      <rPr>
        <sz val="11"/>
        <rFont val="宋体"/>
        <charset val="0"/>
      </rPr>
      <t>120m³</t>
    </r>
    <r>
      <rPr>
        <sz val="11"/>
        <rFont val="宋体"/>
        <charset val="134"/>
      </rPr>
      <t>。</t>
    </r>
  </si>
  <si>
    <t>大姚县_产业发展_加工流通项目_大姚县湾碧乡巴拉村委会炳海小组民族团结示范村芒果收购中转点建设项目</t>
  </si>
  <si>
    <t>巴拉村</t>
  </si>
  <si>
    <r>
      <rPr>
        <sz val="11"/>
        <rFont val="宋体"/>
        <charset val="134"/>
      </rPr>
      <t>基础场坪硬化1248m</t>
    </r>
    <r>
      <rPr>
        <sz val="11"/>
        <rFont val="宋体"/>
        <charset val="0"/>
      </rPr>
      <t>²</t>
    </r>
    <r>
      <rPr>
        <sz val="11"/>
        <rFont val="宋体"/>
        <charset val="134"/>
      </rPr>
      <t>，仓储车间一座60m</t>
    </r>
    <r>
      <rPr>
        <sz val="11"/>
        <rFont val="宋体"/>
        <charset val="0"/>
      </rPr>
      <t>²</t>
    </r>
    <r>
      <rPr>
        <sz val="11"/>
        <rFont val="宋体"/>
        <charset val="134"/>
      </rPr>
      <t>，钢结构芒果交易大棚680m</t>
    </r>
    <r>
      <rPr>
        <sz val="11"/>
        <rFont val="宋体"/>
        <charset val="0"/>
      </rPr>
      <t>²</t>
    </r>
    <r>
      <rPr>
        <sz val="11"/>
        <rFont val="宋体"/>
        <charset val="134"/>
      </rPr>
      <t>。</t>
    </r>
  </si>
  <si>
    <t>大姚县_产业发展_加工流通项目_大姚县三台乡核桃加工厂冷库建设项目</t>
  </si>
  <si>
    <t>三台社区</t>
  </si>
  <si>
    <r>
      <rPr>
        <sz val="11"/>
        <rFont val="宋体"/>
        <charset val="134"/>
      </rPr>
      <t>建设标准化冷库375</t>
    </r>
    <r>
      <rPr>
        <sz val="11"/>
        <rFont val="宋体"/>
        <charset val="134"/>
      </rPr>
      <t>㎡。</t>
    </r>
  </si>
  <si>
    <t>三台乡人民政府</t>
  </si>
  <si>
    <t>加工业</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</si>
  <si>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大姚县铁锁乡核桃初加工机械一体化建设项目</t>
    </r>
  </si>
  <si>
    <t>拉巴乍村</t>
  </si>
  <si>
    <t>建设核桃（花椒）初加工机械一体化生产线1条</t>
  </si>
  <si>
    <t>20240910</t>
  </si>
  <si>
    <t>大姚县林业和草原局</t>
  </si>
  <si>
    <t>大姚县_产业发展_加工流通项目_大姚县三岔河镇三岔河社区贡菜精深加工厂房建设项目（易地后扶）</t>
  </si>
  <si>
    <t>三岔河社区</t>
  </si>
  <si>
    <r>
      <rPr>
        <sz val="11"/>
        <rFont val="宋体"/>
        <charset val="0"/>
      </rPr>
      <t>1.</t>
    </r>
    <r>
      <rPr>
        <sz val="11"/>
        <rFont val="宋体"/>
        <charset val="134"/>
      </rPr>
      <t>土方开挖回填</t>
    </r>
    <r>
      <rPr>
        <sz val="11"/>
        <rFont val="宋体"/>
        <charset val="0"/>
      </rPr>
      <t>(</t>
    </r>
    <r>
      <rPr>
        <sz val="11"/>
        <rFont val="宋体"/>
        <charset val="134"/>
      </rPr>
      <t>运距</t>
    </r>
    <r>
      <rPr>
        <sz val="11"/>
        <rFont val="宋体"/>
        <charset val="0"/>
      </rPr>
      <t>10km)7800</t>
    </r>
    <r>
      <rPr>
        <sz val="11"/>
        <rFont val="宋体"/>
        <charset val="134"/>
      </rPr>
      <t>㎡</t>
    </r>
    <r>
      <rPr>
        <sz val="11"/>
        <rFont val="宋体"/>
        <charset val="134"/>
      </rPr>
      <t>；</t>
    </r>
    <r>
      <rPr>
        <sz val="11"/>
        <rFont val="宋体"/>
        <charset val="0"/>
      </rPr>
      <t>2.</t>
    </r>
    <r>
      <rPr>
        <sz val="11"/>
        <rFont val="宋体"/>
        <charset val="134"/>
      </rPr>
      <t>建设钢结构标准厂房，占地</t>
    </r>
    <r>
      <rPr>
        <sz val="11"/>
        <rFont val="宋体"/>
        <charset val="0"/>
      </rPr>
      <t>295</t>
    </r>
    <r>
      <rPr>
        <sz val="11"/>
        <rFont val="宋体"/>
        <charset val="134"/>
      </rPr>
      <t>㎡</t>
    </r>
    <r>
      <rPr>
        <sz val="11"/>
        <rFont val="宋体"/>
        <charset val="134"/>
      </rPr>
      <t>，含地基基础工程、主体工程、水电安装工程；</t>
    </r>
    <r>
      <rPr>
        <sz val="11"/>
        <rFont val="宋体"/>
        <charset val="0"/>
      </rPr>
      <t>3.</t>
    </r>
    <r>
      <rPr>
        <sz val="11"/>
        <rFont val="宋体"/>
        <charset val="134"/>
      </rPr>
      <t>新建冷藏库（气调库）</t>
    </r>
    <r>
      <rPr>
        <sz val="11"/>
        <rFont val="宋体"/>
        <charset val="0"/>
      </rPr>
      <t>320m³</t>
    </r>
    <r>
      <rPr>
        <sz val="11"/>
        <rFont val="宋体"/>
        <charset val="134"/>
      </rPr>
      <t>；</t>
    </r>
    <r>
      <rPr>
        <sz val="11"/>
        <rFont val="宋体"/>
        <charset val="0"/>
      </rPr>
      <t>4.</t>
    </r>
    <r>
      <rPr>
        <sz val="11"/>
        <rFont val="宋体"/>
        <charset val="134"/>
      </rPr>
      <t>采购贡菜精深加工设备，含剥皮设备</t>
    </r>
    <r>
      <rPr>
        <sz val="11"/>
        <rFont val="宋体"/>
        <charset val="0"/>
      </rPr>
      <t>1</t>
    </r>
    <r>
      <rPr>
        <sz val="11"/>
        <rFont val="宋体"/>
        <charset val="134"/>
      </rPr>
      <t>套、开条设备一套、真空包装设备一套；</t>
    </r>
    <r>
      <rPr>
        <sz val="11"/>
        <rFont val="宋体"/>
        <charset val="0"/>
      </rPr>
      <t>5.</t>
    </r>
    <r>
      <rPr>
        <sz val="11"/>
        <rFont val="宋体"/>
        <charset val="134"/>
      </rPr>
      <t>附属设施工程，含分拣场地建设</t>
    </r>
    <r>
      <rPr>
        <sz val="11"/>
        <rFont val="宋体"/>
        <charset val="0"/>
      </rPr>
      <t>430</t>
    </r>
    <r>
      <rPr>
        <sz val="11"/>
        <rFont val="宋体"/>
        <charset val="134"/>
      </rPr>
      <t>㎡</t>
    </r>
    <r>
      <rPr>
        <sz val="11"/>
        <rFont val="宋体"/>
        <charset val="134"/>
      </rPr>
      <t>、人行道铺设</t>
    </r>
    <r>
      <rPr>
        <sz val="11"/>
        <rFont val="宋体"/>
        <charset val="0"/>
      </rPr>
      <t>600</t>
    </r>
    <r>
      <rPr>
        <sz val="11"/>
        <rFont val="宋体"/>
        <charset val="134"/>
      </rPr>
      <t>㎡</t>
    </r>
    <r>
      <rPr>
        <sz val="11"/>
        <rFont val="宋体"/>
        <charset val="134"/>
      </rPr>
      <t>、室外给排水明沟</t>
    </r>
    <r>
      <rPr>
        <sz val="11"/>
        <rFont val="宋体"/>
        <charset val="0"/>
      </rPr>
      <t>185m</t>
    </r>
    <r>
      <rPr>
        <sz val="11"/>
        <rFont val="宋体"/>
        <charset val="134"/>
      </rPr>
      <t>、暗沟</t>
    </r>
    <r>
      <rPr>
        <sz val="11"/>
        <rFont val="宋体"/>
        <charset val="0"/>
      </rPr>
      <t>190m</t>
    </r>
    <r>
      <rPr>
        <sz val="11"/>
        <rFont val="宋体"/>
        <charset val="134"/>
      </rPr>
      <t>、</t>
    </r>
    <r>
      <rPr>
        <sz val="11"/>
        <rFont val="宋体"/>
        <charset val="0"/>
      </rPr>
      <t>DN400HPDE</t>
    </r>
    <r>
      <rPr>
        <sz val="11"/>
        <rFont val="宋体"/>
        <charset val="134"/>
      </rPr>
      <t>排污管道埋设</t>
    </r>
    <r>
      <rPr>
        <sz val="11"/>
        <rFont val="宋体"/>
        <charset val="0"/>
      </rPr>
      <t>230m</t>
    </r>
    <r>
      <rPr>
        <sz val="11"/>
        <rFont val="宋体"/>
        <charset val="134"/>
      </rPr>
      <t>，雨、污水检查井</t>
    </r>
    <r>
      <rPr>
        <sz val="11"/>
        <rFont val="宋体"/>
        <charset val="0"/>
      </rPr>
      <t>8</t>
    </r>
    <r>
      <rPr>
        <sz val="11"/>
        <rFont val="宋体"/>
        <charset val="134"/>
      </rPr>
      <t>座。</t>
    </r>
  </si>
  <si>
    <t>三岔河镇人民政府</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</si>
  <si>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大姚县三岔河镇他的么村委会核桃初加工机械一体化建设项目</t>
    </r>
  </si>
  <si>
    <t>他的么村</t>
  </si>
  <si>
    <t>建设核桃初加工机械一体化生产线1条，年生产加工核桃干果300吨，实现新增年产值300万元，辐射带动2个村（社区）以上，双绑”绑定林农300户以上，其中，脱贫户100户以上；辐射带动林农500户以上，促进户均增收350元以上。</t>
  </si>
  <si>
    <t>20240829</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</si>
  <si>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大姚县金碧镇干制青花椒加工厂房建设项目（二期）</t>
    </r>
  </si>
  <si>
    <t>金碧镇</t>
  </si>
  <si>
    <t>项目拟占地约10亩，新建门式刚架钢结构标准厂房1幢，面积3600平方米，层高12米。包括土建工程、装修工程、给排水工程、电气工程、安装工程、消防工程、围墙、大门、配套室外变配电接入、室外附属工程等。</t>
  </si>
  <si>
    <t>大姚县工业信息化商务科学技术局</t>
  </si>
  <si>
    <t>大姚县_产业发展_加工流通项目_大姚县三岔河镇板栗精深加工生产线建设项目</t>
  </si>
  <si>
    <r>
      <rPr>
        <sz val="11"/>
        <rFont val="宋体"/>
        <charset val="134"/>
      </rPr>
      <t>（</t>
    </r>
    <r>
      <rPr>
        <sz val="11"/>
        <rFont val="宋体"/>
        <charset val="0"/>
      </rPr>
      <t>1</t>
    </r>
    <r>
      <rPr>
        <sz val="11"/>
        <rFont val="宋体"/>
        <charset val="134"/>
      </rPr>
      <t>）给袋式充氮气包装机一套，设计速度</t>
    </r>
    <r>
      <rPr>
        <sz val="11"/>
        <rFont val="宋体"/>
        <charset val="0"/>
      </rPr>
      <t xml:space="preserve">80-120 </t>
    </r>
    <r>
      <rPr>
        <sz val="11"/>
        <rFont val="宋体"/>
        <charset val="134"/>
      </rPr>
      <t>包</t>
    </r>
    <r>
      <rPr>
        <sz val="11"/>
        <rFont val="宋体"/>
        <charset val="0"/>
      </rPr>
      <t>/min</t>
    </r>
    <r>
      <rPr>
        <sz val="11"/>
        <rFont val="宋体"/>
        <charset val="134"/>
      </rPr>
      <t>，单机重量</t>
    </r>
    <r>
      <rPr>
        <sz val="11"/>
        <rFont val="宋体"/>
        <charset val="0"/>
      </rPr>
      <t>2700*1900*1800</t>
    </r>
    <r>
      <rPr>
        <sz val="11"/>
        <rFont val="宋体"/>
        <charset val="134"/>
      </rPr>
      <t>，设计功率</t>
    </r>
    <r>
      <rPr>
        <sz val="11"/>
        <rFont val="宋体"/>
        <charset val="0"/>
      </rPr>
      <t>0.6-0.8m³/min</t>
    </r>
    <r>
      <rPr>
        <sz val="11"/>
        <rFont val="宋体"/>
        <charset val="134"/>
      </rPr>
      <t>，包装袋长</t>
    </r>
    <r>
      <rPr>
        <sz val="11"/>
        <rFont val="宋体"/>
        <charset val="0"/>
      </rPr>
      <t>80-180mm</t>
    </r>
    <r>
      <rPr>
        <sz val="11"/>
        <rFont val="宋体"/>
        <charset val="134"/>
      </rPr>
      <t>，宽</t>
    </r>
    <r>
      <rPr>
        <sz val="11"/>
        <rFont val="宋体"/>
        <charset val="0"/>
      </rPr>
      <t>60-95mm</t>
    </r>
    <r>
      <rPr>
        <sz val="11"/>
        <rFont val="宋体"/>
        <charset val="134"/>
      </rPr>
      <t>，填充重量</t>
    </r>
    <r>
      <rPr>
        <sz val="11"/>
        <rFont val="宋体"/>
        <charset val="0"/>
      </rPr>
      <t>10-100g</t>
    </r>
    <r>
      <rPr>
        <sz val="11"/>
        <rFont val="宋体"/>
        <charset val="134"/>
      </rPr>
      <t>；（</t>
    </r>
    <r>
      <rPr>
        <sz val="11"/>
        <rFont val="宋体"/>
        <charset val="0"/>
      </rPr>
      <t>2</t>
    </r>
    <r>
      <rPr>
        <sz val="11"/>
        <rFont val="宋体"/>
        <charset val="134"/>
      </rPr>
      <t>）氮气冷藏库一座，规格</t>
    </r>
    <r>
      <rPr>
        <sz val="11"/>
        <rFont val="宋体"/>
        <charset val="0"/>
      </rPr>
      <t>5000*8500*7400</t>
    </r>
    <r>
      <rPr>
        <sz val="11"/>
        <rFont val="宋体"/>
        <charset val="134"/>
      </rPr>
      <t>，设计功率</t>
    </r>
    <r>
      <rPr>
        <sz val="11"/>
        <rFont val="宋体"/>
        <charset val="0"/>
      </rPr>
      <t>±35</t>
    </r>
    <r>
      <rPr>
        <sz val="11"/>
        <rFont val="宋体"/>
        <charset val="134"/>
      </rPr>
      <t>℃。</t>
    </r>
  </si>
  <si>
    <t>20240202</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</si>
  <si>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大姚县蚕桑资源综合开发标准厂房建设项目（沪滇）</t>
    </r>
  </si>
  <si>
    <t>（一）建设蚕沙连续逆流提取车间3000平方米（门式框架钢结构），概算投资540万元。（二）建设饲料肥料工段、原料库1500平方米（1层，门式框架钢结构）），概算投资270万元。（三）新建排污管道、水电设施、消防设施、室外到了硬化及地坪、绿化等，以及配套水电路设施，概算投资190万元。</t>
  </si>
  <si>
    <t>20240420</t>
  </si>
  <si>
    <t>20241228</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</si>
  <si>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大姚县农产品深加工标准车间建设项目（沪滇）</t>
    </r>
  </si>
  <si>
    <t>（一）新建加工车间1000平方米（层高11米，三层，门式钢结构），车间应符合食品加工卫生标准，配备相应的清洁水供应、排水系统、通风设备、废气处理等设施，概算投资260万元。（二）建设仓库600平方米（1层，门式钢结构，地面防潮处理），概算投资130万元。</t>
  </si>
  <si>
    <t>大姚县_产业发展_加工流通项目_大姚县龙街镇新能源烤房建设衔接资金补助项目</t>
  </si>
  <si>
    <t>建设新能源电烤房20座; 单座建设装烟室两仓四台，规格8m*2.7m，高4.1m，加热室规格1.4m*1.4m，高4.1m; 地面C20混凝土地板厚0.15m；烤房主体为钢架聚氨酯彩钢夹心板建设；装烟室墙体材质为50mm 聚氨酯采钢夹心板，加热室墙体为50防火材质彩钢夹心板；单座配套热泵功率22 KW，电力设施配套30KVA；配套热风循环设备一套。</t>
  </si>
  <si>
    <t>20240830</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</si>
  <si>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大姚县龙街镇龙街社区农特产品综合生产基地建设项目（沪滇）</t>
    </r>
  </si>
  <si>
    <t>（一）新建钢结构农特产品综合生产车间1000平方米，包含包括产房、水电、网络、给排水等，配备其他相应基础设施，概算投资175万元。（二）新建钢结构400平方米农产品储藏车间1座，包含水电、制冷设备、物流停车场200平方米等，概算投资100万元。（三）新建钢结构200平方米厂区综合楼一栋2层，含水电、装修等，概算投资75万元。</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</si>
  <si>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大姚县金碧镇仓街社区核桃初加工机械一体化建设项目</t>
    </r>
  </si>
  <si>
    <t>新建核桃初加工机械一体化生产线1条</t>
  </si>
  <si>
    <t>20240116</t>
  </si>
  <si>
    <t>20241130</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</si>
  <si>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大姚县金碧镇金龙社区核桃初加工机械一体化建设项目</t>
    </r>
  </si>
  <si>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大姚县金碧镇李湾区核桃初加工机械一体化建设项目</t>
    </r>
  </si>
  <si>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大姚县金碧镇殷连村委会核桃初加工机械一体化建设项目</t>
    </r>
  </si>
  <si>
    <t>大姚县_产业发展_加工流通项目_大姚县三台乡核桃加工厂基础设施及厂房建设项目</t>
  </si>
  <si>
    <r>
      <rPr>
        <sz val="11"/>
        <rFont val="宋体"/>
        <charset val="134"/>
      </rPr>
      <t>建设2000m</t>
    </r>
    <r>
      <rPr>
        <sz val="11"/>
        <rFont val="宋体"/>
        <charset val="134"/>
      </rPr>
      <t>³</t>
    </r>
    <r>
      <rPr>
        <sz val="11"/>
        <rFont val="宋体"/>
        <charset val="134"/>
      </rPr>
      <t>C20毛石混凝土挡土墙；建设287.5m</t>
    </r>
    <r>
      <rPr>
        <sz val="11"/>
        <rFont val="宋体"/>
        <charset val="134"/>
      </rPr>
      <t>²</t>
    </r>
    <r>
      <rPr>
        <sz val="11"/>
        <rFont val="宋体"/>
        <charset val="134"/>
      </rPr>
      <t>核桃初加工厂房。</t>
    </r>
  </si>
  <si>
    <t>20240508</t>
  </si>
  <si>
    <t>市场建设和农村物流</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</si>
  <si>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铁锁乡</t>
    </r>
    <r>
      <rPr>
        <sz val="11"/>
        <rFont val="Courier New"/>
        <charset val="134"/>
      </rPr>
      <t>2024</t>
    </r>
    <r>
      <rPr>
        <sz val="11"/>
        <rFont val="宋体"/>
        <charset val="134"/>
      </rPr>
      <t>年度易地搬迁后续扶持以奖代补项目</t>
    </r>
  </si>
  <si>
    <t>大姚县</t>
  </si>
  <si>
    <t>制作花椒厂加工车间环氧树脂地坪310平方米，安装1.8米高防护栏杆80米，安装花椒交易场膜结构顶棚910平方米，配套架设花椒厂设备电缆，对安置点房屋进行修缮。</t>
  </si>
  <si>
    <t>大姚县发展和改革局</t>
  </si>
  <si>
    <t>大姚县_产业发展_加工流通项目_大姚县三岔河镇农特产品物流集散中心建设项目</t>
  </si>
  <si>
    <t>三岔河镇</t>
  </si>
  <si>
    <r>
      <rPr>
        <sz val="11"/>
        <color rgb="FF000000"/>
        <rFont val="宋体"/>
        <charset val="134"/>
      </rPr>
      <t>1.建设物流集散中心一座：含地基基础，厂房建设293.11</t>
    </r>
    <r>
      <rPr>
        <sz val="11"/>
        <color indexed="8"/>
        <rFont val="宋体"/>
        <charset val="134"/>
      </rPr>
      <t>㎡</t>
    </r>
    <r>
      <rPr>
        <sz val="11"/>
        <color rgb="FF000000"/>
        <rFont val="宋体"/>
        <charset val="134"/>
      </rPr>
      <t>，冷库300m</t>
    </r>
    <r>
      <rPr>
        <sz val="11"/>
        <color indexed="8"/>
        <rFont val="宋体"/>
        <charset val="134"/>
      </rPr>
      <t>³</t>
    </r>
    <r>
      <rPr>
        <sz val="11"/>
        <color rgb="FF000000"/>
        <rFont val="宋体"/>
        <charset val="134"/>
      </rPr>
      <t>，场地及消防通道建设402.93</t>
    </r>
    <r>
      <rPr>
        <sz val="11"/>
        <color indexed="8"/>
        <rFont val="宋体"/>
        <charset val="134"/>
      </rPr>
      <t>㎡</t>
    </r>
    <r>
      <rPr>
        <sz val="11"/>
        <color rgb="FF000000"/>
        <rFont val="宋体"/>
        <charset val="134"/>
      </rPr>
      <t>，露天装卸货场地建设859.1</t>
    </r>
    <r>
      <rPr>
        <sz val="11"/>
        <color indexed="8"/>
        <rFont val="宋体"/>
        <charset val="134"/>
      </rPr>
      <t>㎡</t>
    </r>
    <r>
      <rPr>
        <sz val="11"/>
        <color rgb="FF000000"/>
        <rFont val="宋体"/>
        <charset val="134"/>
      </rPr>
      <t>；建设边坡及挡墙838m</t>
    </r>
    <r>
      <rPr>
        <sz val="11"/>
        <color indexed="8"/>
        <rFont val="宋体"/>
        <charset val="134"/>
      </rPr>
      <t>³</t>
    </r>
    <r>
      <rPr>
        <sz val="11"/>
        <color rgb="FF000000"/>
        <rFont val="宋体"/>
        <charset val="134"/>
      </rPr>
      <t>，土石方工程9250m</t>
    </r>
    <r>
      <rPr>
        <sz val="11"/>
        <color indexed="8"/>
        <rFont val="宋体"/>
        <charset val="134"/>
      </rPr>
      <t>³</t>
    </r>
    <r>
      <rPr>
        <sz val="11"/>
        <color rgb="FF000000"/>
        <rFont val="宋体"/>
        <charset val="134"/>
      </rPr>
      <t>；2.附属工程，含安全通道建设628</t>
    </r>
    <r>
      <rPr>
        <sz val="11"/>
        <color indexed="8"/>
        <rFont val="宋体"/>
        <charset val="134"/>
      </rPr>
      <t>㎡</t>
    </r>
    <r>
      <rPr>
        <sz val="11"/>
        <color rgb="FF000000"/>
        <rFont val="宋体"/>
        <charset val="134"/>
      </rPr>
      <t>、HDPE DN400污水主干管200m、给排水及电器附属工程、消防附属设施。</t>
    </r>
  </si>
  <si>
    <t>20241129</t>
  </si>
  <si>
    <t>品牌打造和展销平台</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</si>
  <si>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大姚县民族手工业融合创新发展项目</t>
    </r>
  </si>
  <si>
    <r>
      <rPr>
        <sz val="11"/>
        <rFont val="宋体"/>
        <charset val="134"/>
      </rPr>
      <t>大姚县</t>
    </r>
    <r>
      <rPr>
        <sz val="11"/>
        <rFont val="Courier New"/>
        <charset val="134"/>
      </rPr>
      <t>,</t>
    </r>
    <r>
      <rPr>
        <sz val="11"/>
        <rFont val="宋体"/>
        <charset val="134"/>
      </rPr>
      <t>映塔社区</t>
    </r>
  </si>
  <si>
    <t>1.建设彝绣设师库，拓宽彝绣产品形式，设计25款彝绣产品；2.开展专业绣娘培训100人；3.开展产品陈列、多媒体建设。</t>
  </si>
  <si>
    <t>配套设施项目</t>
  </si>
  <si>
    <t>小型农田水利设施建设</t>
  </si>
  <si>
    <t>大姚县_产业发展_配套设施项目_大姚县龙街镇五福村委会美泗村民族团结示范村产业项目</t>
  </si>
  <si>
    <t>五福村</t>
  </si>
  <si>
    <r>
      <rPr>
        <sz val="11"/>
        <rFont val="宋体"/>
        <charset val="134"/>
      </rPr>
      <t>1.高产水稻灌溉支沟：灌溉沟渠修复，灌溉沟渠沟盖板铺设340</t>
    </r>
    <r>
      <rPr>
        <sz val="11"/>
        <rFont val="宋体"/>
        <charset val="134"/>
      </rPr>
      <t>㎡</t>
    </r>
    <r>
      <rPr>
        <sz val="11"/>
        <rFont val="宋体"/>
        <charset val="134"/>
      </rPr>
      <t>；2.高标准农田挡墙：进场路挡墙：长170m，宽0.8m，高1.8m，共244m</t>
    </r>
    <r>
      <rPr>
        <sz val="11"/>
        <rFont val="宋体"/>
        <charset val="134"/>
      </rPr>
      <t>³</t>
    </r>
    <r>
      <rPr>
        <sz val="11"/>
        <rFont val="宋体"/>
        <charset val="134"/>
      </rPr>
      <t>；3.大型农业生产用地场地硬化500</t>
    </r>
    <r>
      <rPr>
        <sz val="11"/>
        <rFont val="宋体"/>
        <charset val="134"/>
      </rPr>
      <t>㎡</t>
    </r>
    <r>
      <rPr>
        <sz val="11"/>
        <rFont val="宋体"/>
        <charset val="134"/>
      </rPr>
      <t>，厚0.2m；C20混凝土浇筑；4.生产用地场地挡墙350m</t>
    </r>
    <r>
      <rPr>
        <sz val="11"/>
        <rFont val="宋体"/>
        <charset val="0"/>
      </rPr>
      <t>³</t>
    </r>
    <r>
      <rPr>
        <sz val="11"/>
        <rFont val="宋体"/>
        <charset val="134"/>
      </rPr>
      <t>；5.砖砌围挡50m；高1m，宽0.24m。6.小型堆谷用地场地5个25</t>
    </r>
    <r>
      <rPr>
        <sz val="11"/>
        <rFont val="宋体"/>
        <charset val="134"/>
      </rPr>
      <t>㎡</t>
    </r>
    <r>
      <rPr>
        <sz val="11"/>
        <rFont val="宋体"/>
        <charset val="134"/>
      </rPr>
      <t>。7.农业生产用地临田段钢制安全护栏50m，高2m。</t>
    </r>
  </si>
  <si>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大姚县金碧镇殷连村委会哨顶中药材产业配水项目</t>
    </r>
  </si>
  <si>
    <t>1.建设机耕路2500m，均宽3m，上覆盖0.1m砂石路面；2.建设400㎡蓄水池3个，抽水泵房2个；3.架设PE50管道850m，PE25管道750m。</t>
  </si>
  <si>
    <t>20241223</t>
  </si>
  <si>
    <t>产业园（区）</t>
  </si>
  <si>
    <t>大姚县_产业发展_配套设施项目_赵家店镇平地村委会中药材基地配套设施建设项目</t>
  </si>
  <si>
    <t>平地村</t>
  </si>
  <si>
    <r>
      <rPr>
        <sz val="11"/>
        <rFont val="宋体"/>
        <charset val="134"/>
      </rPr>
      <t>新建分拣车间200</t>
    </r>
    <r>
      <rPr>
        <sz val="11"/>
        <rFont val="宋体"/>
        <charset val="134"/>
      </rPr>
      <t>㎡</t>
    </r>
    <r>
      <rPr>
        <sz val="11"/>
        <rFont val="宋体"/>
        <charset val="134"/>
      </rPr>
      <t>，仓库150</t>
    </r>
    <r>
      <rPr>
        <sz val="11"/>
        <rFont val="宋体"/>
        <charset val="134"/>
      </rPr>
      <t>㎡</t>
    </r>
    <r>
      <rPr>
        <sz val="11"/>
        <rFont val="宋体"/>
        <charset val="134"/>
      </rPr>
      <t>，加工车间300</t>
    </r>
    <r>
      <rPr>
        <sz val="11"/>
        <rFont val="宋体"/>
        <charset val="134"/>
      </rPr>
      <t>㎡</t>
    </r>
    <r>
      <rPr>
        <sz val="11"/>
        <rFont val="宋体"/>
        <charset val="134"/>
      </rPr>
      <t>(配套烘烤，包装等设备）；中转场地硬化800</t>
    </r>
    <r>
      <rPr>
        <sz val="11"/>
        <rFont val="宋体"/>
        <charset val="134"/>
      </rPr>
      <t>㎡</t>
    </r>
    <r>
      <rPr>
        <sz val="11"/>
        <rFont val="宋体"/>
        <charset val="134"/>
      </rPr>
      <t>；新建机井2座，架设DN150钢管800m；新建育苗大棚1800</t>
    </r>
    <r>
      <rPr>
        <sz val="11"/>
        <rFont val="宋体"/>
        <charset val="134"/>
      </rPr>
      <t>㎡</t>
    </r>
    <r>
      <rPr>
        <sz val="11"/>
        <rFont val="宋体"/>
        <charset val="134"/>
      </rPr>
      <t>；配套建设水电设施、围栏、大门等附属设施。</t>
    </r>
  </si>
  <si>
    <t>20241126</t>
  </si>
  <si>
    <t>赵家店镇人民政府</t>
  </si>
  <si>
    <t>金融保险配套项目</t>
  </si>
  <si>
    <t>小额贷款贴息</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</si>
  <si>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金融保险配套项目</t>
    </r>
    <r>
      <rPr>
        <sz val="11"/>
        <rFont val="Courier New"/>
        <charset val="134"/>
      </rPr>
      <t>_</t>
    </r>
    <r>
      <rPr>
        <sz val="11"/>
        <rFont val="宋体"/>
        <charset val="134"/>
      </rPr>
      <t>大姚县</t>
    </r>
    <r>
      <rPr>
        <sz val="11"/>
        <rFont val="Courier New"/>
        <charset val="134"/>
      </rPr>
      <t>2024</t>
    </r>
    <r>
      <rPr>
        <sz val="11"/>
        <rFont val="宋体"/>
        <charset val="134"/>
      </rPr>
      <t>年度脱贫人口小额信贷贴息资金项目</t>
    </r>
  </si>
  <si>
    <t>拟计划对3900户左右的建档立卡脱贫人口和监测对象进行贴息</t>
  </si>
  <si>
    <t>新型农村集体经济发展项目</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</si>
  <si>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新型农村集体经济发展项目</t>
    </r>
    <r>
      <rPr>
        <sz val="11"/>
        <rFont val="Courier New"/>
        <charset val="134"/>
      </rPr>
      <t>_</t>
    </r>
    <r>
      <rPr>
        <sz val="11"/>
        <rFont val="宋体"/>
        <charset val="134"/>
      </rPr>
      <t>锁乡铁锁社区等</t>
    </r>
    <r>
      <rPr>
        <sz val="11"/>
        <rFont val="Courier New"/>
        <charset val="134"/>
      </rPr>
      <t>4</t>
    </r>
    <r>
      <rPr>
        <sz val="11"/>
        <rFont val="宋体"/>
        <charset val="134"/>
      </rPr>
      <t>个村小火腿加工建设项目</t>
    </r>
  </si>
  <si>
    <t>建设门式钢结构厂房一幢，屋顶防火隔热材质，层高1层（高8米），占地1176㎡。</t>
  </si>
  <si>
    <t>中共大姚县委组织部</t>
  </si>
  <si>
    <t>就业项目</t>
  </si>
  <si>
    <t>务工补助</t>
  </si>
  <si>
    <t>交通费补助</t>
  </si>
  <si>
    <r>
      <rPr>
        <sz val="11"/>
        <rFont val="宋体"/>
        <charset val="134"/>
      </rPr>
      <t>大姚县</t>
    </r>
    <r>
      <rPr>
        <sz val="11"/>
        <rFont val="Courier New"/>
        <charset val="134"/>
      </rPr>
      <t>_</t>
    </r>
    <r>
      <rPr>
        <sz val="11"/>
        <rFont val="宋体"/>
        <charset val="134"/>
      </rPr>
      <t>就业项目</t>
    </r>
    <r>
      <rPr>
        <sz val="11"/>
        <rFont val="Courier New"/>
        <charset val="134"/>
      </rPr>
      <t>_</t>
    </r>
    <r>
      <rPr>
        <sz val="11"/>
        <rFont val="宋体"/>
        <charset val="134"/>
      </rPr>
      <t>务工补助</t>
    </r>
    <r>
      <rPr>
        <sz val="11"/>
        <rFont val="Courier New"/>
        <charset val="134"/>
      </rPr>
      <t>_</t>
    </r>
    <r>
      <rPr>
        <sz val="11"/>
        <rFont val="宋体"/>
        <charset val="134"/>
      </rPr>
      <t>大姚县脱贫劳动力跨省务工一次性交通补助项目</t>
    </r>
  </si>
  <si>
    <t>2024年脱贫劳动力及三类监测对象外务工一次性交通补助200万元，补助2000人以上。</t>
  </si>
  <si>
    <t>大姚县人力资源和社会保障局</t>
  </si>
  <si>
    <t>大姚县_就业项目_务工补助_大姚县脱贫劳动力省内跨州务工一次性交通补助项目</t>
  </si>
  <si>
    <t>2024年申报脱贫人口（含监测对象）省内跨（州）市务工一次性交通补助1100人，按照脱贫人口（含监测对象）跨省务工每人每年不超过500元的标准给予一次性外出务工交通补助，预计所需资金25万元。</t>
  </si>
  <si>
    <t>20241010</t>
  </si>
  <si>
    <t>就业</t>
  </si>
  <si>
    <t>帮扶车间（特色手工基地）建设</t>
  </si>
  <si>
    <r>
      <rPr>
        <sz val="11"/>
        <rFont val="宋体"/>
        <charset val="134"/>
      </rPr>
      <t>大姚县</t>
    </r>
    <r>
      <rPr>
        <sz val="11"/>
        <rFont val="Courier New"/>
        <charset val="134"/>
      </rPr>
      <t>_</t>
    </r>
    <r>
      <rPr>
        <sz val="11"/>
        <rFont val="宋体"/>
        <charset val="134"/>
      </rPr>
      <t>就业项目</t>
    </r>
    <r>
      <rPr>
        <sz val="11"/>
        <rFont val="Courier New"/>
        <charset val="134"/>
      </rPr>
      <t>_</t>
    </r>
    <r>
      <rPr>
        <sz val="11"/>
        <rFont val="宋体"/>
        <charset val="134"/>
      </rPr>
      <t>就业</t>
    </r>
    <r>
      <rPr>
        <sz val="11"/>
        <rFont val="Courier New"/>
        <charset val="134"/>
      </rPr>
      <t>_2024</t>
    </r>
    <r>
      <rPr>
        <sz val="11"/>
        <rFont val="宋体"/>
        <charset val="134"/>
      </rPr>
      <t>年扶贫帮扶车间补助项目</t>
    </r>
  </si>
  <si>
    <t>对2024新认定扶贫车间进行兑补 ，符合条件帮扶车间用工脱贫户和监测对象劳动力按月工资15%补助资金。</t>
  </si>
  <si>
    <t>技能培训</t>
  </si>
  <si>
    <r>
      <rPr>
        <sz val="11"/>
        <rFont val="宋体"/>
        <charset val="134"/>
      </rPr>
      <t>大姚县</t>
    </r>
    <r>
      <rPr>
        <sz val="11"/>
        <rFont val="Courier New"/>
        <charset val="134"/>
      </rPr>
      <t>_</t>
    </r>
    <r>
      <rPr>
        <sz val="11"/>
        <rFont val="宋体"/>
        <charset val="134"/>
      </rPr>
      <t>就业项目</t>
    </r>
    <r>
      <rPr>
        <sz val="11"/>
        <rFont val="Courier New"/>
        <charset val="134"/>
      </rPr>
      <t>_</t>
    </r>
    <r>
      <rPr>
        <sz val="11"/>
        <rFont val="宋体"/>
        <charset val="134"/>
      </rPr>
      <t>就业</t>
    </r>
    <r>
      <rPr>
        <sz val="11"/>
        <rFont val="Courier New"/>
        <charset val="134"/>
      </rPr>
      <t>_</t>
    </r>
    <r>
      <rPr>
        <sz val="11"/>
        <rFont val="宋体"/>
        <charset val="134"/>
      </rPr>
      <t>大姚县沪滇协作基层干部培训项目</t>
    </r>
  </si>
  <si>
    <t>投入资金20万元，举办培训班2期。具体为：1.投入资金15万元，组织科级领导干部40人，前往上海举办培训班1期，培训时间为7天（不含往返）。2.投入资金5万元，邀请上海市及嘉定区专家学者授课，组织各乡镇35岁及以下的致富带头人，包括“村两委”成员、村级后备干部、农村党员、小微企业主、农民专业合作社负责人、家庭农场主、种养业大户和农业产业化企业负责人等共计50人，在大姚当地举办农村致富带头人培训班1期，培训时间为3天（不含往返）</t>
  </si>
  <si>
    <t>20241125</t>
  </si>
  <si>
    <r>
      <rPr>
        <sz val="11"/>
        <rFont val="宋体"/>
        <charset val="134"/>
      </rPr>
      <t>大姚县</t>
    </r>
    <r>
      <rPr>
        <sz val="11"/>
        <rFont val="Courier New"/>
        <charset val="134"/>
      </rPr>
      <t>_</t>
    </r>
    <r>
      <rPr>
        <sz val="11"/>
        <rFont val="宋体"/>
        <charset val="134"/>
      </rPr>
      <t>就业项目</t>
    </r>
    <r>
      <rPr>
        <sz val="11"/>
        <rFont val="Courier New"/>
        <charset val="134"/>
      </rPr>
      <t>_</t>
    </r>
    <r>
      <rPr>
        <sz val="11"/>
        <rFont val="宋体"/>
        <charset val="134"/>
      </rPr>
      <t>就业</t>
    </r>
    <r>
      <rPr>
        <sz val="11"/>
        <rFont val="Courier New"/>
        <charset val="134"/>
      </rPr>
      <t>_</t>
    </r>
    <r>
      <rPr>
        <sz val="11"/>
        <rFont val="宋体"/>
        <charset val="134"/>
      </rPr>
      <t>大姚县脱贫劳动力职业技能培训项目</t>
    </r>
  </si>
  <si>
    <t>组织脱贫劳动力及三类监测对象开展技能培训不少4000人。</t>
  </si>
  <si>
    <t>公益性岗位</t>
  </si>
  <si>
    <r>
      <rPr>
        <sz val="11"/>
        <rFont val="宋体"/>
        <charset val="134"/>
      </rPr>
      <t>大姚县</t>
    </r>
    <r>
      <rPr>
        <sz val="11"/>
        <rFont val="Courier New"/>
        <charset val="134"/>
      </rPr>
      <t>_</t>
    </r>
    <r>
      <rPr>
        <sz val="11"/>
        <rFont val="宋体"/>
        <charset val="134"/>
      </rPr>
      <t>就业项目</t>
    </r>
    <r>
      <rPr>
        <sz val="11"/>
        <rFont val="Courier New"/>
        <charset val="134"/>
      </rPr>
      <t>_</t>
    </r>
    <r>
      <rPr>
        <sz val="11"/>
        <rFont val="宋体"/>
        <charset val="134"/>
      </rPr>
      <t>公益性岗位</t>
    </r>
    <r>
      <rPr>
        <sz val="11"/>
        <rFont val="Courier New"/>
        <charset val="134"/>
      </rPr>
      <t>_</t>
    </r>
    <r>
      <rPr>
        <sz val="11"/>
        <rFont val="宋体"/>
        <charset val="134"/>
      </rPr>
      <t>大姚县乡村公益性岗位项目</t>
    </r>
  </si>
  <si>
    <t>开发乡村公益性岗位500人。</t>
  </si>
  <si>
    <t>乡村建设行动</t>
  </si>
  <si>
    <t>农村基础设施（含产业配套基础设施）</t>
  </si>
  <si>
    <t>农村道路建设（通村路、通户路、小型桥梁等）</t>
  </si>
  <si>
    <r>
      <rPr>
        <sz val="11"/>
        <rFont val="宋体"/>
        <charset val="134"/>
      </rPr>
      <t>大姚县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大姚县新街镇</t>
    </r>
    <r>
      <rPr>
        <sz val="11"/>
        <rFont val="Courier New"/>
        <charset val="134"/>
      </rPr>
      <t>2024</t>
    </r>
    <r>
      <rPr>
        <sz val="11"/>
        <rFont val="宋体"/>
        <charset val="134"/>
      </rPr>
      <t>年以工代赈项目</t>
    </r>
  </si>
  <si>
    <t>斑竹箐村,大桥村</t>
  </si>
  <si>
    <t>1.C25混凝土路面6500米，宽3.5米，厚20厘米，总方量4550m3；2.错车道每公里3个，共计20个错车道;3.路肩土方回填：按照混凝土用量的30%估算1365m3;结算以实际发生为准；4.挡墙：共计216米，高3米，顶宽0.6米，坡比0.3，总方量1900m3;5.DN800涵管埋设土方开100m3;6.DN800涵管埋设土方回填：50m3;7.埋置DN800砼涵管3道，每道12米，共计36m;8.建造DN800涵管落水台3道，每道2米，共计6m。</t>
  </si>
  <si>
    <t>20240123</t>
  </si>
  <si>
    <t>农村供水保障设施建设</t>
  </si>
  <si>
    <t>大姚县_产业发展_生产项目_大姚县新街镇大古衙小甲马水库产业配水泵站建设项目</t>
  </si>
  <si>
    <t>大古衙村</t>
  </si>
  <si>
    <t>在大古街小甲马水库新建加压泵房一座，尺寸为4x3m高度为3.4m；输水主管道DN100镀锌钢管1.85km，支管 DN50镀锌钢管3.2km，沿线设置镇墩；取水浮船一座；闸门井8座。</t>
  </si>
  <si>
    <t>人居环境整治</t>
  </si>
  <si>
    <t>农村污水治理</t>
  </si>
  <si>
    <t>大姚县_乡村建设行动_人居环境整治_大姚县铁锁乡2024年第一批农村人居环境巩固提升项目</t>
  </si>
  <si>
    <t>铁锁乡</t>
  </si>
  <si>
    <t>采购DN200双壁波纹管（规格型号为GB·SN8）7000米。</t>
  </si>
  <si>
    <t>大姚县_乡村建设行动_人居环境整治_大姚县龙街镇2024年第一批农村人居环境巩固提升项目</t>
  </si>
  <si>
    <t xml:space="preserve">1.采购DN200波纹管34000米，含接头、弯头；
2.采购110PVC防爆管42000米，含接头、弯头；
</t>
  </si>
  <si>
    <t>大姚县_乡村建设行动_人居环境整治_大姚县湾碧乡2024年第一批农村人居环境巩固提升项目</t>
  </si>
  <si>
    <r>
      <rPr>
        <sz val="11"/>
        <rFont val="宋体"/>
        <charset val="134"/>
      </rPr>
      <t>采购</t>
    </r>
    <r>
      <rPr>
        <sz val="11"/>
        <color indexed="8"/>
        <rFont val="宋体"/>
        <charset val="134"/>
      </rPr>
      <t>DN300</t>
    </r>
    <r>
      <rPr>
        <sz val="11"/>
        <color rgb="FF000000"/>
        <rFont val="宋体"/>
        <charset val="134"/>
      </rPr>
      <t>双壁波纹管（规格型号为</t>
    </r>
    <r>
      <rPr>
        <sz val="11"/>
        <color indexed="8"/>
        <rFont val="宋体"/>
        <charset val="134"/>
      </rPr>
      <t>GB·SN8</t>
    </r>
    <r>
      <rPr>
        <sz val="11"/>
        <color rgb="FF000000"/>
        <rFont val="宋体"/>
        <charset val="134"/>
      </rPr>
      <t>）</t>
    </r>
    <r>
      <rPr>
        <sz val="11"/>
        <color indexed="8"/>
        <rFont val="宋体"/>
        <charset val="134"/>
      </rPr>
      <t>1200</t>
    </r>
    <r>
      <rPr>
        <sz val="11"/>
        <color rgb="FF000000"/>
        <rFont val="宋体"/>
        <charset val="134"/>
      </rPr>
      <t>米，采购</t>
    </r>
    <r>
      <rPr>
        <sz val="11"/>
        <color indexed="8"/>
        <rFont val="宋体"/>
        <charset val="134"/>
      </rPr>
      <t>DN200</t>
    </r>
    <r>
      <rPr>
        <sz val="11"/>
        <color rgb="FF000000"/>
        <rFont val="宋体"/>
        <charset val="134"/>
      </rPr>
      <t>双壁波纹管（规格型号为</t>
    </r>
    <r>
      <rPr>
        <sz val="11"/>
        <color indexed="8"/>
        <rFont val="宋体"/>
        <charset val="134"/>
      </rPr>
      <t>GB·SN8</t>
    </r>
    <r>
      <rPr>
        <sz val="11"/>
        <color rgb="FF000000"/>
        <rFont val="宋体"/>
        <charset val="134"/>
      </rPr>
      <t>）</t>
    </r>
    <r>
      <rPr>
        <sz val="11"/>
        <color indexed="8"/>
        <rFont val="宋体"/>
        <charset val="134"/>
      </rPr>
      <t>2000</t>
    </r>
    <r>
      <rPr>
        <sz val="11"/>
        <color rgb="FF000000"/>
        <rFont val="宋体"/>
        <charset val="134"/>
      </rPr>
      <t>米，采购</t>
    </r>
    <r>
      <rPr>
        <sz val="11"/>
        <color indexed="8"/>
        <rFont val="宋体"/>
        <charset val="134"/>
      </rPr>
      <t>DN110PE</t>
    </r>
    <r>
      <rPr>
        <sz val="11"/>
        <color rgb="FF000000"/>
        <rFont val="宋体"/>
        <charset val="134"/>
      </rPr>
      <t>管</t>
    </r>
    <r>
      <rPr>
        <sz val="11"/>
        <color indexed="8"/>
        <rFont val="宋体"/>
        <charset val="134"/>
      </rPr>
      <t>5500</t>
    </r>
    <r>
      <rPr>
        <sz val="11"/>
        <color rgb="FF000000"/>
        <rFont val="宋体"/>
        <charset val="134"/>
      </rPr>
      <t>米，采购</t>
    </r>
    <r>
      <rPr>
        <sz val="11"/>
        <color indexed="8"/>
        <rFont val="宋体"/>
        <charset val="134"/>
      </rPr>
      <t>DN75PE</t>
    </r>
    <r>
      <rPr>
        <sz val="11"/>
        <color rgb="FF000000"/>
        <rFont val="宋体"/>
        <charset val="134"/>
      </rPr>
      <t>管</t>
    </r>
    <r>
      <rPr>
        <sz val="11"/>
        <color indexed="8"/>
        <rFont val="宋体"/>
        <charset val="134"/>
      </rPr>
      <t>2800</t>
    </r>
    <r>
      <rPr>
        <sz val="11"/>
        <color rgb="FF000000"/>
        <rFont val="宋体"/>
        <charset val="134"/>
      </rPr>
      <t>米，采购</t>
    </r>
    <r>
      <rPr>
        <sz val="11"/>
        <color indexed="8"/>
        <rFont val="宋体"/>
        <charset val="134"/>
      </rPr>
      <t>DN110PVC</t>
    </r>
    <r>
      <rPr>
        <sz val="11"/>
        <color rgb="FF000000"/>
        <rFont val="宋体"/>
        <charset val="134"/>
      </rPr>
      <t>管</t>
    </r>
    <r>
      <rPr>
        <sz val="11"/>
        <color indexed="8"/>
        <rFont val="宋体"/>
        <charset val="134"/>
      </rPr>
      <t>4500</t>
    </r>
    <r>
      <rPr>
        <sz val="11"/>
        <color rgb="FF000000"/>
        <rFont val="宋体"/>
        <charset val="134"/>
      </rPr>
      <t>米，采购</t>
    </r>
    <r>
      <rPr>
        <sz val="11"/>
        <color indexed="8"/>
        <rFont val="宋体"/>
        <charset val="134"/>
      </rPr>
      <t>DN75PVC</t>
    </r>
    <r>
      <rPr>
        <sz val="11"/>
        <color rgb="FF000000"/>
        <rFont val="宋体"/>
        <charset val="134"/>
      </rPr>
      <t>管</t>
    </r>
    <r>
      <rPr>
        <sz val="11"/>
        <color indexed="8"/>
        <rFont val="宋体"/>
        <charset val="134"/>
      </rPr>
      <t>2000</t>
    </r>
    <r>
      <rPr>
        <sz val="11"/>
        <color rgb="FF000000"/>
        <rFont val="宋体"/>
        <charset val="134"/>
      </rPr>
      <t>米，以及采购相应的管材配件。</t>
    </r>
  </si>
  <si>
    <t>大姚县_乡村建设行动_人居环境整治_大姚县新街镇2024年第一批农村人居环境巩固提升项目</t>
  </si>
  <si>
    <t>1.采购Φ200（可检）双壁波纹管，含配件18000米；
2.采购DN110*0.6MPaPE管，含配件9200米。</t>
  </si>
  <si>
    <t>大姚县_乡村建设行动_人居环境整治_大姚县三台乡必期拉村委会格支拉、必期拉村民族团结示范村建设项目</t>
  </si>
  <si>
    <t>三台乡</t>
  </si>
  <si>
    <r>
      <rPr>
        <sz val="11"/>
        <rFont val="宋体"/>
        <charset val="134"/>
      </rPr>
      <t>1.格支拉小组：建设PE110污水管道2000m；PE200污水管道750m；三格式污水处理池50m</t>
    </r>
    <r>
      <rPr>
        <sz val="11"/>
        <rFont val="宋体"/>
        <charset val="0"/>
      </rPr>
      <t>³</t>
    </r>
    <r>
      <rPr>
        <sz val="11"/>
        <rFont val="宋体"/>
        <charset val="134"/>
      </rPr>
      <t>（个数与实际建设为准）；开挖路面修复；建设DN700砖砌检查井(井深1m内非承重井)含井盖15个；建设40</t>
    </r>
    <r>
      <rPr>
        <sz val="11"/>
        <rFont val="宋体"/>
        <charset val="0"/>
      </rPr>
      <t>×</t>
    </r>
    <r>
      <rPr>
        <sz val="11"/>
        <rFont val="宋体"/>
        <charset val="134"/>
      </rPr>
      <t>40cm沉淀池53个。2.必期拉小组：建设PE110污水管道2200m；PE200污水管道1000m；三格式污水处理池70m</t>
    </r>
    <r>
      <rPr>
        <sz val="11"/>
        <rFont val="宋体"/>
        <charset val="134"/>
      </rPr>
      <t>³</t>
    </r>
    <r>
      <rPr>
        <sz val="11"/>
        <rFont val="宋体"/>
        <charset val="134"/>
      </rPr>
      <t>（个数与实际建设为准）；开挖路面修复；DN700砖砌检查井(井深1m内非承重井)含井盖15个；建设40×40cm沉淀池74个。</t>
    </r>
  </si>
  <si>
    <t>20241224</t>
  </si>
  <si>
    <t>大姚县_乡村建设行动_人居环境整治_大姚县金碧镇2024年第二批农村人居环境巩固提升项目</t>
  </si>
  <si>
    <t>采购DN300钢带波纹管3000m，DN300双壁波纹管4500m，DN200双壁波纹管18000m，PVC160排水管4000m，PVC110排水管16000m，PVC75排水管8000m，配套接头、弯头、检查井等相关材料。</t>
  </si>
  <si>
    <t>大姚县_乡村建设行动_人居环境整治_大姚县石羊镇2024年第二批农村人居环境巩固提升项目</t>
  </si>
  <si>
    <r>
      <rPr>
        <sz val="11"/>
        <rFont val="宋体"/>
        <charset val="134"/>
      </rPr>
      <t>DN200PE管人工安装1322m；DN160PE管人工安装1245m；DN110PE管人工安装6213m；DN90PE管人工安装825m；DN75PE管人工安装3078m；各型号管材管件、接头1项；检查井（Φ700）55座；检查井（Φ800）1座；沉淀池123座；小三格化粪池24座；厌氧发酵池11座；沟槽土方开挖707m</t>
    </r>
    <r>
      <rPr>
        <sz val="11"/>
        <rFont val="宋体"/>
        <charset val="134"/>
      </rPr>
      <t>³</t>
    </r>
    <r>
      <rPr>
        <sz val="11"/>
        <rFont val="宋体"/>
        <charset val="134"/>
      </rPr>
      <t>；沟槽土方回填598m</t>
    </r>
    <r>
      <rPr>
        <sz val="11"/>
        <rFont val="宋体"/>
        <charset val="134"/>
      </rPr>
      <t>³</t>
    </r>
    <r>
      <rPr>
        <sz val="11"/>
        <rFont val="宋体"/>
        <charset val="134"/>
      </rPr>
      <t>；砼路面切缝3736m（深度10厘米以上）；砼路面破除563</t>
    </r>
    <r>
      <rPr>
        <sz val="11"/>
        <rFont val="宋体"/>
        <charset val="134"/>
      </rPr>
      <t>㎡</t>
    </r>
    <r>
      <rPr>
        <sz val="11"/>
        <rFont val="宋体"/>
        <charset val="134"/>
      </rPr>
      <t>；砼路面恢复113m</t>
    </r>
    <r>
      <rPr>
        <sz val="11"/>
        <rFont val="宋体"/>
        <charset val="134"/>
      </rPr>
      <t>³</t>
    </r>
    <r>
      <rPr>
        <sz val="11"/>
        <rFont val="宋体"/>
        <charset val="134"/>
      </rPr>
      <t>；余方弃置116m</t>
    </r>
    <r>
      <rPr>
        <sz val="11"/>
        <rFont val="宋体"/>
        <charset val="134"/>
      </rPr>
      <t>³</t>
    </r>
    <r>
      <rPr>
        <sz val="11"/>
        <rFont val="宋体"/>
        <charset val="134"/>
      </rPr>
      <t>；玻璃缸成品化粪池（1m</t>
    </r>
    <r>
      <rPr>
        <sz val="11"/>
        <rFont val="宋体"/>
        <charset val="134"/>
      </rPr>
      <t>³</t>
    </r>
    <r>
      <rPr>
        <sz val="11"/>
        <rFont val="宋体"/>
        <charset val="134"/>
      </rPr>
      <t>）10座；玻璃缸成品化粪池（3m</t>
    </r>
    <r>
      <rPr>
        <sz val="11"/>
        <rFont val="宋体"/>
        <charset val="134"/>
      </rPr>
      <t>³</t>
    </r>
    <r>
      <rPr>
        <sz val="11"/>
        <rFont val="宋体"/>
        <charset val="134"/>
      </rPr>
      <t>）1座。</t>
    </r>
  </si>
  <si>
    <t>20241211</t>
  </si>
  <si>
    <t>大姚县_乡村建设行动_人居环境整治_大姚县六苴镇2024年第二批农村人居环境巩固提升项目</t>
  </si>
  <si>
    <t>六苴镇</t>
  </si>
  <si>
    <t>采购DN200mmHDPE双壁波纹管，DN110PE管8500m，DN90PE管6000m，DN75PE管3000m，采购玻璃钢处理池48个，成品检查井、弯头、橡胶圈、热收缩带等管道配件各类管材及其他材料采购量根据实际使用情况进行调整。</t>
  </si>
  <si>
    <t>大姚县_乡村建设行动_人居环境整治_大姚县龙街镇2024年第二批农村人居环境巩固提升项目</t>
  </si>
  <si>
    <r>
      <rPr>
        <sz val="11"/>
        <rFont val="宋体"/>
        <charset val="134"/>
      </rPr>
      <t>1.采购1.5m</t>
    </r>
    <r>
      <rPr>
        <sz val="11"/>
        <rFont val="宋体"/>
        <charset val="134"/>
      </rPr>
      <t>³</t>
    </r>
    <r>
      <rPr>
        <sz val="11"/>
        <rFont val="宋体"/>
        <charset val="134"/>
      </rPr>
      <t xml:space="preserve">玻璃缸400套及配套110管400*30m；2.采购DN200波纹管10000m；3.采购110PVC管20000m；4.200波纹管、110PVC管布设所需配套材料，含所需配套接头、弯头、检查井等各类相关配件材料；        </t>
    </r>
  </si>
  <si>
    <t>大姚县_乡村建设行动_人居环境整治_大姚县新街镇2024年第二批农村人居环境巩固提升项目</t>
  </si>
  <si>
    <t>1.采购DN200/SN8双壁波纹管，2400m，含配件；2.采购DN110*0.6MPaPE排水管10640m，含配件；3.采购国标玻璃钢化粪池20个。</t>
  </si>
  <si>
    <t>大姚县_乡村建设行动_人居环境整治_大姚县赵家店镇2024年第二批农村人居环境巩固提升项目</t>
  </si>
  <si>
    <t>赵家店镇</t>
  </si>
  <si>
    <t>1.采购DN300双壁波纹管2168m；2.采购DN200双壁波纹管7011m；3.采购DN110PE管6602m；4.采购DN160PE管252m。</t>
  </si>
  <si>
    <t>大姚县_乡村建设行动_人居环境整治_大姚县三岔河镇2024年第二批农村人居环境巩固提升项目</t>
  </si>
  <si>
    <t>采购管材（含配件）：DN110PVC管28000m。</t>
  </si>
  <si>
    <t>大姚县_乡村建设行动_人居环境整治_大姚县桂花镇2024年第二批农村人居环境巩固提升项目</t>
  </si>
  <si>
    <t>桂花镇</t>
  </si>
  <si>
    <t>采购污水主管道15222m，规格DN300mmHDPE双壁波纹管,300m，含配件；DN110mmPE支管道14922m，含配件；其他配套基础设施由村委会及村民小组自筹建设。</t>
  </si>
  <si>
    <t>大姚县_乡村建设行动_人居环境整治_大姚县昙华乡2024年第二批农村人居环境巩固提升项目</t>
  </si>
  <si>
    <t>昙华乡</t>
  </si>
  <si>
    <t>采购污水分管道19435m（规格DN110mmPE管）。</t>
  </si>
  <si>
    <t>昙华乡人民政府</t>
  </si>
  <si>
    <t>大姚县_乡村建设行动_人居环境整治_大姚县湾碧乡2024年第二批农村人居环境巩固提升项目</t>
  </si>
  <si>
    <t>采购DN300双壁波纹管（规格型号为GB·SN8）200m、DN200双壁波纹管（规格型号为GB·SN8）3282m、Φ110PE管9441m、Φ75PE管22641m、PVC110管400m、PVC75管220m以及采购相应的管材配件。</t>
  </si>
  <si>
    <t>大姚县_乡村建设行动_人居环境整治_大姚县三台乡2024年第二批农村人居环境巩固提升项目</t>
  </si>
  <si>
    <t>采购DN110*4.2mmPE排水管21885m；隔油井785套；检查井265座；水泥井盖265套；采购相应的管材配件。</t>
  </si>
  <si>
    <t>大姚县_乡村建设行动_人居环境整治_大姚县铁锁乡2024年第二批农村人居环境巩固提升项目</t>
  </si>
  <si>
    <t>采购DN200双壁波纹管（规格型号为GB·SN8）6250m。</t>
  </si>
  <si>
    <t>20240614</t>
  </si>
  <si>
    <t>大姚县_乡村建设行动_人居环境整治_大姚县三岔河镇2024年第一批农村人居环境巩固提升项目</t>
  </si>
  <si>
    <t>采购管材（含配件）：Φ200波纹管1478棵（6米/棵），DN110PE管1850棵（6米/棵），DN110PVC管1260棵（4米/棵），波纹管成品检查井Φ700×DN200（包含观察井座、井桶、井盖、热收缩带等）。</t>
  </si>
  <si>
    <t>大姚县_乡村建设行动_人居环境整治_大姚县桂花镇2024年第一批农村人居环境巩固提升项目</t>
  </si>
  <si>
    <t>采购污水主管道约15834米规格DN200mmHDPE双壁波纹管13500米，含配件；DN110mmPE入户管道2334米，含配件；波纹管成品检查井Φ700×DN200mm125个，含配件。</t>
  </si>
  <si>
    <t>大姚县_乡村建设行动_人居环境整治_大姚县六苴镇2024年第一批农村人居环境巩固提升项目</t>
  </si>
  <si>
    <t>采购污水主管道12673米，规格DN200mmHDPE双壁波纹管，及波纹管成品检查井、弯头、橡胶圈、热收缩带等主管配件。</t>
  </si>
  <si>
    <t>20240507</t>
  </si>
  <si>
    <t>村容村貌提升</t>
  </si>
  <si>
    <r>
      <rPr>
        <sz val="11"/>
        <rFont val="宋体"/>
        <charset val="134"/>
      </rPr>
      <t>大姚县</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大姚县石羊镇民族团结进步示范乡镇建设项目（基础设施）</t>
    </r>
  </si>
  <si>
    <t>C25砼场地硬化120m3，C20砼排水沟渠浇筑及修复204m3（挡墙支砌）；新建农特产品展销台10个；小组道路改造640㎡；建设PE管3600m及附属设施等。对集镇供水厂边坡下滑进行治理，治理面积约300㎡；村内道路硬化180m3。</t>
  </si>
  <si>
    <t>易地搬迁后扶</t>
  </si>
  <si>
    <t>“一站式”社区综合服务设施建设</t>
  </si>
  <si>
    <r>
      <rPr>
        <sz val="11"/>
        <rFont val="宋体"/>
        <charset val="134"/>
      </rPr>
      <t>大姚县</t>
    </r>
    <r>
      <rPr>
        <sz val="11"/>
        <rFont val="Courier New"/>
        <charset val="134"/>
      </rPr>
      <t>_</t>
    </r>
    <r>
      <rPr>
        <sz val="11"/>
        <rFont val="宋体"/>
        <charset val="134"/>
      </rPr>
      <t>易地搬迁后扶</t>
    </r>
    <r>
      <rPr>
        <sz val="11"/>
        <rFont val="Courier New"/>
        <charset val="134"/>
      </rPr>
      <t>_</t>
    </r>
    <r>
      <rPr>
        <sz val="11"/>
        <rFont val="宋体"/>
        <charset val="134"/>
      </rPr>
      <t>易地搬迁后扶</t>
    </r>
    <r>
      <rPr>
        <sz val="11"/>
        <rFont val="Courier New"/>
        <charset val="134"/>
      </rPr>
      <t>_</t>
    </r>
    <r>
      <rPr>
        <sz val="11"/>
        <rFont val="宋体"/>
        <charset val="134"/>
      </rPr>
      <t>大姚县</t>
    </r>
    <r>
      <rPr>
        <sz val="11"/>
        <rFont val="Courier New"/>
        <charset val="134"/>
      </rPr>
      <t>2024</t>
    </r>
    <r>
      <rPr>
        <sz val="11"/>
        <rFont val="宋体"/>
        <charset val="134"/>
      </rPr>
      <t>年易地扶贫搬迁进城大型安置区水电物业费减免补贴项目</t>
    </r>
  </si>
  <si>
    <t>用于县城集中安置点小康苑水电物业费减免补贴</t>
  </si>
  <si>
    <t>巩固三保障成果</t>
  </si>
  <si>
    <t>教育</t>
  </si>
  <si>
    <t>享受“雨露计划”职业教育补助</t>
  </si>
  <si>
    <r>
      <rPr>
        <sz val="11"/>
        <rFont val="宋体"/>
        <charset val="134"/>
      </rPr>
      <t>大姚县</t>
    </r>
    <r>
      <rPr>
        <sz val="11"/>
        <rFont val="Courier New"/>
        <charset val="134"/>
      </rPr>
      <t>_</t>
    </r>
    <r>
      <rPr>
        <sz val="11"/>
        <rFont val="宋体"/>
        <charset val="134"/>
      </rPr>
      <t>巩固三保障成果</t>
    </r>
    <r>
      <rPr>
        <sz val="11"/>
        <rFont val="Courier New"/>
        <charset val="134"/>
      </rPr>
      <t>_</t>
    </r>
    <r>
      <rPr>
        <sz val="11"/>
        <rFont val="宋体"/>
        <charset val="134"/>
      </rPr>
      <t>教育</t>
    </r>
    <r>
      <rPr>
        <sz val="11"/>
        <rFont val="Courier New"/>
        <charset val="134"/>
      </rPr>
      <t>_</t>
    </r>
    <r>
      <rPr>
        <sz val="11"/>
        <rFont val="宋体"/>
        <charset val="134"/>
      </rPr>
      <t>大姚县</t>
    </r>
    <r>
      <rPr>
        <sz val="11"/>
        <rFont val="Courier New"/>
        <charset val="134"/>
      </rPr>
      <t>2024</t>
    </r>
    <r>
      <rPr>
        <sz val="11"/>
        <rFont val="宋体"/>
        <charset val="134"/>
      </rPr>
      <t>年度春季学期雨露计划补助项目</t>
    </r>
  </si>
  <si>
    <t>2024年春季学期“雨露计划”补助，计划对700多人进补助，职中1500元、普通中专技校2000元、高职2500元。</t>
  </si>
  <si>
    <t>20240129</t>
  </si>
  <si>
    <t>20240628</t>
  </si>
  <si>
    <r>
      <rPr>
        <sz val="11"/>
        <rFont val="宋体"/>
        <charset val="134"/>
      </rPr>
      <t>大姚县</t>
    </r>
    <r>
      <rPr>
        <sz val="11"/>
        <rFont val="Courier New"/>
        <charset val="134"/>
      </rPr>
      <t>_</t>
    </r>
    <r>
      <rPr>
        <sz val="11"/>
        <rFont val="宋体"/>
        <charset val="134"/>
      </rPr>
      <t>巩固三保障成果</t>
    </r>
    <r>
      <rPr>
        <sz val="11"/>
        <rFont val="Courier New"/>
        <charset val="134"/>
      </rPr>
      <t>_</t>
    </r>
    <r>
      <rPr>
        <sz val="11"/>
        <rFont val="宋体"/>
        <charset val="134"/>
      </rPr>
      <t>教育</t>
    </r>
    <r>
      <rPr>
        <sz val="11"/>
        <rFont val="Courier New"/>
        <charset val="134"/>
      </rPr>
      <t>_</t>
    </r>
    <r>
      <rPr>
        <sz val="11"/>
        <rFont val="宋体"/>
        <charset val="134"/>
      </rPr>
      <t>大姚县</t>
    </r>
    <r>
      <rPr>
        <sz val="11"/>
        <rFont val="Courier New"/>
        <charset val="134"/>
      </rPr>
      <t>2024</t>
    </r>
    <r>
      <rPr>
        <sz val="11"/>
        <rFont val="宋体"/>
        <charset val="134"/>
      </rPr>
      <t>年度秋季学期雨露计划补助项目</t>
    </r>
  </si>
  <si>
    <t>2024年秋季学期“雨露计划”补助，计划对700多人进补助，职中1500元、普通中专技校2000元、高职2500元。</t>
  </si>
  <si>
    <t>20240229</t>
  </si>
  <si>
    <t>项目管理费</t>
  </si>
  <si>
    <r>
      <rPr>
        <sz val="11"/>
        <rFont val="宋体"/>
        <charset val="134"/>
      </rPr>
      <t>大姚县</t>
    </r>
    <r>
      <rPr>
        <sz val="11"/>
        <rFont val="Courier New"/>
        <charset val="134"/>
      </rPr>
      <t>_</t>
    </r>
    <r>
      <rPr>
        <sz val="11"/>
        <rFont val="宋体"/>
        <charset val="134"/>
      </rPr>
      <t>项目管理费</t>
    </r>
    <r>
      <rPr>
        <sz val="11"/>
        <rFont val="Courier New"/>
        <charset val="134"/>
      </rPr>
      <t>_</t>
    </r>
    <r>
      <rPr>
        <sz val="11"/>
        <rFont val="宋体"/>
        <charset val="134"/>
      </rPr>
      <t>项目管理费</t>
    </r>
    <r>
      <rPr>
        <sz val="11"/>
        <rFont val="Courier New"/>
        <charset val="134"/>
      </rPr>
      <t>_</t>
    </r>
    <r>
      <rPr>
        <sz val="11"/>
        <rFont val="宋体"/>
        <charset val="134"/>
      </rPr>
      <t>大姚县</t>
    </r>
    <r>
      <rPr>
        <sz val="11"/>
        <rFont val="Courier New"/>
        <charset val="134"/>
      </rPr>
      <t>2024</t>
    </r>
    <r>
      <rPr>
        <sz val="11"/>
        <rFont val="宋体"/>
        <charset val="134"/>
      </rPr>
      <t>年财政衔接乡村振兴补助资金项目管理费</t>
    </r>
  </si>
  <si>
    <t>项目前期规划设计、评审评估、招标监理、检查验收、绩效评价以及资金监管等与项目管理相关的支出。</t>
  </si>
  <si>
    <t>20240122</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</si>
  <si>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大姚县三台乡干河村委会核桃初加工机械一体化建设项目</t>
    </r>
  </si>
  <si>
    <t>建设核桃初加工机械一体化生产线1条</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</si>
  <si>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大姚县彝绣产业培训基地提升项目（沪滇）</t>
    </r>
  </si>
  <si>
    <t>投入资金20万元，实施彝绣产业帮扶馆建设项目，建设内容：1.房屋主体实施内体改造投资10万元（陈列台，多媒体展示：计算机、投影机、投影屏幕等）；2.培训器材投资10万元（全自动绣花机一台、绣片采集相机一台）；3.在全县12个乡镇组织30至50名绣娘进行免费培训，帮助绣娘提高技艺水平，同时给予订单支持，实现增收致富，带动大姚县彝绣产业发展。</t>
  </si>
  <si>
    <t>大姚县-三台乡_产业发展_加工流通项目_大姚县三台乡过拉集镇安置点易地搬迁后续产业扶持项目</t>
  </si>
  <si>
    <t>①建设C20毛石混凝土挡土墙610m³；②安装DN500钢带增强聚乙烯波纹管100m ；③建设C20混凝土路面及场地硬化100m³。</t>
  </si>
  <si>
    <t>大姚县-三台乡_乡村建设行动_人居环境整治_大姚县三台乡2024年第一批农村人居环境巩固提升项目</t>
  </si>
  <si>
    <t>采购DN200双壁波纹管22778米。</t>
  </si>
  <si>
    <t>大姚县_产业发展_加工流通项目_大姚县昙华乡小火腿加工厂建设项目</t>
  </si>
  <si>
    <r>
      <rPr>
        <sz val="11"/>
        <color indexed="8"/>
        <rFont val="宋体"/>
        <charset val="134"/>
      </rPr>
      <t>厂区土石方开挖</t>
    </r>
    <r>
      <rPr>
        <sz val="11"/>
        <color rgb="FF000000"/>
        <rFont val="宋体"/>
        <charset val="0"/>
      </rPr>
      <t>2350m</t>
    </r>
    <r>
      <rPr>
        <sz val="11"/>
        <color indexed="8"/>
        <rFont val="宋体"/>
        <charset val="0"/>
      </rPr>
      <t>³</t>
    </r>
    <r>
      <rPr>
        <sz val="11"/>
        <color indexed="8"/>
        <rFont val="宋体"/>
        <charset val="134"/>
      </rPr>
      <t>、回填</t>
    </r>
    <r>
      <rPr>
        <sz val="11"/>
        <color rgb="FF000000"/>
        <rFont val="宋体"/>
        <charset val="0"/>
      </rPr>
      <t>1660m</t>
    </r>
    <r>
      <rPr>
        <sz val="11"/>
        <color indexed="8"/>
        <rFont val="宋体"/>
        <charset val="0"/>
      </rPr>
      <t>³</t>
    </r>
    <r>
      <rPr>
        <sz val="11"/>
        <color indexed="8"/>
        <rFont val="宋体"/>
        <charset val="134"/>
      </rPr>
      <t>、厂区路面硬化</t>
    </r>
    <r>
      <rPr>
        <sz val="11"/>
        <color rgb="FF000000"/>
        <rFont val="宋体"/>
        <charset val="0"/>
      </rPr>
      <t>760</t>
    </r>
    <r>
      <rPr>
        <sz val="11"/>
        <color indexed="8"/>
        <rFont val="宋体"/>
        <charset val="134"/>
      </rPr>
      <t>㎡</t>
    </r>
    <r>
      <rPr>
        <sz val="11"/>
        <color indexed="8"/>
        <rFont val="宋体"/>
        <charset val="134"/>
      </rPr>
      <t>、挡土墙</t>
    </r>
    <r>
      <rPr>
        <sz val="11"/>
        <color rgb="FF000000"/>
        <rFont val="宋体"/>
        <charset val="0"/>
      </rPr>
      <t>370m</t>
    </r>
    <r>
      <rPr>
        <sz val="11"/>
        <color indexed="8"/>
        <rFont val="宋体"/>
        <charset val="0"/>
      </rPr>
      <t>³</t>
    </r>
    <r>
      <rPr>
        <sz val="11"/>
        <color indexed="8"/>
        <rFont val="宋体"/>
        <charset val="134"/>
      </rPr>
      <t>，新建标准化钢结构厂房</t>
    </r>
    <r>
      <rPr>
        <sz val="11"/>
        <color rgb="FF000000"/>
        <rFont val="宋体"/>
        <charset val="0"/>
      </rPr>
      <t>484.75</t>
    </r>
    <r>
      <rPr>
        <sz val="11"/>
        <color indexed="8"/>
        <rFont val="宋体"/>
        <charset val="134"/>
      </rPr>
      <t>㎡</t>
    </r>
    <r>
      <rPr>
        <sz val="11"/>
        <color indexed="8"/>
        <rFont val="宋体"/>
        <charset val="134"/>
      </rPr>
      <t>（内设冷库一座</t>
    </r>
    <r>
      <rPr>
        <sz val="11"/>
        <color rgb="FF000000"/>
        <rFont val="宋体"/>
        <charset val="0"/>
      </rPr>
      <t>150m</t>
    </r>
    <r>
      <rPr>
        <sz val="11"/>
        <color indexed="8"/>
        <rFont val="宋体"/>
        <charset val="0"/>
      </rPr>
      <t>³</t>
    </r>
    <r>
      <rPr>
        <sz val="11"/>
        <color indexed="8"/>
        <rFont val="宋体"/>
        <charset val="134"/>
      </rPr>
      <t>，晾晒及发酵车间，加工车间及展示区），污水处理设备</t>
    </r>
    <r>
      <rPr>
        <sz val="11"/>
        <color rgb="FF000000"/>
        <rFont val="宋体"/>
        <charset val="0"/>
      </rPr>
      <t>1</t>
    </r>
    <r>
      <rPr>
        <sz val="11"/>
        <color indexed="8"/>
        <rFont val="宋体"/>
        <charset val="134"/>
      </rPr>
      <t>套，垃圾处理转运设备</t>
    </r>
    <r>
      <rPr>
        <sz val="11"/>
        <color rgb="FF000000"/>
        <rFont val="宋体"/>
        <charset val="0"/>
      </rPr>
      <t>1</t>
    </r>
    <r>
      <rPr>
        <sz val="11"/>
        <color indexed="8"/>
        <rFont val="宋体"/>
        <charset val="134"/>
      </rPr>
      <t>套，厂区供配电</t>
    </r>
    <r>
      <rPr>
        <sz val="11"/>
        <color rgb="FF000000"/>
        <rFont val="宋体"/>
        <charset val="0"/>
      </rPr>
      <t>1</t>
    </r>
    <r>
      <rPr>
        <sz val="11"/>
        <color indexed="8"/>
        <rFont val="宋体"/>
        <charset val="134"/>
      </rPr>
      <t>项。</t>
    </r>
  </si>
  <si>
    <t>大姚县-昙华乡_乡村建设行动_人居环境整治_大姚县昙华乡2024年第一批农村人居环境巩固提升项目</t>
  </si>
  <si>
    <t>采购污水主管道13236米（规格DN200mmHDPE双壁波波纹管），含配件。</t>
  </si>
  <si>
    <r>
      <rPr>
        <sz val="11"/>
        <rFont val="宋体"/>
        <charset val="134"/>
      </rPr>
      <t>大姚县</t>
    </r>
    <r>
      <rPr>
        <sz val="11"/>
        <rFont val="Courier New"/>
        <charset val="134"/>
      </rPr>
      <t>-</t>
    </r>
    <r>
      <rPr>
        <sz val="11"/>
        <rFont val="宋体"/>
        <charset val="134"/>
      </rPr>
      <t>桂花镇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大姚县桂花镇桂花社区智慧养鱼项目（沪滇）</t>
    </r>
  </si>
  <si>
    <t>（一）新开挖和回填土石方4800立方米；新建砖混结构管理用房160平方米，概算投资46万元；（二）新建轻钢结构保温棉恒温棚2550平方米，新建聚丙烯材质圆形鱼池20个，直径10米，高1.45米，概算投资131万元；（三）安装进水管道PE管（φ200）600米，新建砖砌蓄水池792立方米，新建砖砌生化池527立方米，新建三面光排水沟189.5米，概算投资130万元；（四）C25砼硬化场地道路长48米*宽3.5米*厚0.2米+长240米*宽2.5米*厚0.2米（C25砼153.6立方米），浇筑毛石挡土墙400立方米，概算投资28万元；（五）安装循环水电系统1套，概算投资55万元。</t>
  </si>
  <si>
    <t>大姚县-赵家店镇_产业发展_生产项目_大姚县赵家店镇打苴基村委会下村红薯产业发展配套建设项目</t>
  </si>
  <si>
    <t>打苴基村</t>
  </si>
  <si>
    <r>
      <rPr>
        <sz val="11"/>
        <rFont val="宋体"/>
        <charset val="134"/>
      </rPr>
      <t>新建红薯基地</t>
    </r>
    <r>
      <rPr>
        <sz val="11"/>
        <rFont val="宋体"/>
        <charset val="0"/>
      </rPr>
      <t>DN110PE</t>
    </r>
    <r>
      <rPr>
        <sz val="11"/>
        <rFont val="宋体"/>
        <charset val="134"/>
      </rPr>
      <t>配水管道</t>
    </r>
    <r>
      <rPr>
        <sz val="11"/>
        <rFont val="宋体"/>
        <charset val="0"/>
      </rPr>
      <t>1100</t>
    </r>
    <r>
      <rPr>
        <sz val="11"/>
        <rFont val="宋体"/>
        <charset val="134"/>
      </rPr>
      <t>m，新建分拣车间</t>
    </r>
    <r>
      <rPr>
        <sz val="11"/>
        <rFont val="宋体"/>
        <charset val="0"/>
      </rPr>
      <t>250</t>
    </r>
    <r>
      <rPr>
        <sz val="11"/>
        <rFont val="宋体"/>
        <charset val="134"/>
      </rPr>
      <t>㎡</t>
    </r>
    <r>
      <rPr>
        <sz val="11"/>
        <rFont val="宋体"/>
        <charset val="134"/>
      </rPr>
      <t>，新建垃圾收储设施</t>
    </r>
    <r>
      <rPr>
        <sz val="11"/>
        <rFont val="宋体"/>
        <charset val="0"/>
      </rPr>
      <t>1</t>
    </r>
    <r>
      <rPr>
        <sz val="11"/>
        <rFont val="宋体"/>
        <charset val="134"/>
      </rPr>
      <t>座，浆砌石挡墙支砌</t>
    </r>
    <r>
      <rPr>
        <sz val="11"/>
        <rFont val="宋体"/>
        <charset val="0"/>
      </rPr>
      <t>70m³</t>
    </r>
    <r>
      <rPr>
        <sz val="11"/>
        <rFont val="宋体"/>
        <charset val="134"/>
      </rPr>
      <t>。</t>
    </r>
  </si>
  <si>
    <t>大姚县_产业发展_生产项目_赵家店镇茅稗田村屋顶光伏建设项目</t>
  </si>
  <si>
    <t>项目总投资50.05万元，其中，投入财政衔接资金30万元，整合村集体资金20.05万元，利用茅稗田村委会屋顶新建光伏电站1座，装机容量108kW，安装540W单晶硅太阳能组件200块,安装110kw逆变器1台，架设电缆及安装配套设施。</t>
  </si>
  <si>
    <t>大姚县-赵家店镇_乡村建设行动_人居环境整治_大姚县赵家店镇2024年第一批农村人居环境巩固提升项目</t>
  </si>
  <si>
    <t>1.采购DN300HDPE双壁波纹管3250米；2.采购DN200HDPE双壁波纹管90米；3.采购DN110PVC塑料管4650米；4.采购DN200PE管592米；5.采购DN160PE管400米。</t>
  </si>
  <si>
    <t>20240425</t>
  </si>
  <si>
    <t>大姚县_产业发展_加工流通项目_龙街镇大米加工及物流中心农产品加工流通提升改造项目</t>
  </si>
  <si>
    <r>
      <rPr>
        <sz val="11"/>
        <rFont val="宋体"/>
        <charset val="134"/>
      </rPr>
      <t>1.道路建设：长309.9 m，宽10.9m，厚0.2m，支砌挡墙109.2m</t>
    </r>
    <r>
      <rPr>
        <sz val="11"/>
        <rFont val="宋体"/>
        <charset val="134"/>
      </rPr>
      <t>³</t>
    </r>
    <r>
      <rPr>
        <sz val="11"/>
        <rFont val="宋体"/>
        <charset val="134"/>
      </rPr>
      <t>。2.冷库提升改造，冷库铺设水泥地坪，长37.2 米，宽15.8 m，厚0.2m，新建冷库四周排水沟55.4m。3.支砌挡墙长85.5 m，宽3 m，平均厚度1.3m，以及相应的开挖及回填方。4.对厂区上方的滩土滑坡进行挡墙加固，长55m，宽1.8m，平均厚0.9m，以及相应的开挖及回填方。5.分拣台建设，分拣台硬化长64m，宽7.2m，厚0.2m；分拣台左右两端补齐硬化长35.8m，宽11.85m，厚0.2m；分拣台下边挡墙长80m，宽1.6m，平均厚度0.8m，以及相应的开挖及回填方；分拣台上边挡墙长84m，宽1.6m；平均厚度0.75m，以及相应的开挖及回填方；分拣台彩钢瓦棚子长37.2m，宽 7.8m。6.大米加工厂完善提升，大米加工厂地坪长49.8m，宽16 m，厚0.2m；四周排水建设192m。7.装卸场地建设，装卸场地长62m，宽19.5m，厚 0.2m，以及相应的开挖及回填方。8.厂区配电建设，厂间电力系统建设，安装220伏照明灯10盏， 以及相应分控及电缆埋设和控制柜；厂区间电路改造长120m，380伏动力电改造。9.地下污水改造，铺设DN300钢带波纹管240米（含配套检查井），达到食品生产的标准。10.架设自来水182m。</t>
    </r>
  </si>
  <si>
    <r>
      <rPr>
        <sz val="11"/>
        <rFont val="宋体"/>
        <charset val="134"/>
      </rPr>
      <t>大姚县</t>
    </r>
    <r>
      <rPr>
        <sz val="11"/>
        <rFont val="Courier New"/>
        <charset val="134"/>
      </rPr>
      <t>-</t>
    </r>
    <r>
      <rPr>
        <sz val="11"/>
        <rFont val="宋体"/>
        <charset val="134"/>
      </rPr>
      <t>六苴镇</t>
    </r>
    <r>
      <rPr>
        <sz val="11"/>
        <rFont val="Courier New"/>
        <charset val="134"/>
      </rPr>
      <t>_</t>
    </r>
    <r>
      <rPr>
        <sz val="11"/>
        <rFont val="宋体"/>
        <charset val="134"/>
      </rPr>
      <t>产业发展</t>
    </r>
    <r>
      <rPr>
        <sz val="11"/>
        <rFont val="Courier New"/>
        <charset val="134"/>
      </rPr>
      <t>_</t>
    </r>
    <r>
      <rPr>
        <sz val="11"/>
        <rFont val="宋体"/>
        <charset val="134"/>
      </rPr>
      <t>新型农村集体经济发展项目</t>
    </r>
    <r>
      <rPr>
        <sz val="11"/>
        <rFont val="Courier New"/>
        <charset val="134"/>
      </rPr>
      <t>_</t>
    </r>
    <r>
      <rPr>
        <sz val="11"/>
        <rFont val="宋体"/>
        <charset val="134"/>
      </rPr>
      <t>六苴镇波西村等</t>
    </r>
    <r>
      <rPr>
        <sz val="11"/>
        <rFont val="Courier New"/>
        <charset val="134"/>
      </rPr>
      <t>6</t>
    </r>
    <r>
      <rPr>
        <sz val="11"/>
        <rFont val="宋体"/>
        <charset val="134"/>
      </rPr>
      <t>个村屋顶光伏建设项目</t>
    </r>
  </si>
  <si>
    <t>者纳么村,波西村</t>
  </si>
  <si>
    <t>1.六苴镇波西村屋顶光伏项目，建设屋顶光伏发电站1座，总装机容量900kw；2.六苴镇者纳么村屋顶光伏项目，建设屋顶光伏发电站1座，总装机容量900kw。涉及六苴镇、昙华乡、湾碧乡、新街镇4个乡镇波西等6个村委会。</t>
  </si>
  <si>
    <t>20241227</t>
  </si>
  <si>
    <r>
      <rPr>
        <sz val="11"/>
        <rFont val="宋体"/>
        <charset val="134"/>
      </rPr>
      <t>大姚县</t>
    </r>
    <r>
      <rPr>
        <sz val="11"/>
        <rFont val="Courier New"/>
        <charset val="134"/>
      </rPr>
      <t>-</t>
    </r>
    <r>
      <rPr>
        <sz val="11"/>
        <rFont val="宋体"/>
        <charset val="134"/>
      </rPr>
      <t>石羊镇</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大姚县石羊古镇文旅创意产业乡村振兴示范点建设项目（沪滇）</t>
    </r>
  </si>
  <si>
    <t>1.石羊社区文联小组饮水改造及污水收集项目，改造自来水供水主管1.6千米，新建混凝土蓄水池1个100立方米，改造分支管网3.8千米，安装增压泵、闸阀等，新建污水收集主管680米、支管840米，配安污水处理系统1套，清理支砌雨水排洪沟5条760米；2.石羊社区文联小组人居环境综合整治提升项目，现有土木结构旧房拆除180平方米（拆除及土方、建筑废料外运），浆砌石挡墙3道510立方米，改造提升室外休闲健身步道1.1公里，打造盐沙滩、景观水池、景观绿化、长廊座椅、休闲凉亭、亮化设施等，打造15分钟健康生活圈；3.利用现有房屋改造盐文化主题民宿16间、民宿接待大堂3间、冷饮酒吧区1间，共20间合计1020平方米，利用现有房屋改造盐浴接待服务中心1间（具备男、女分区淋浴功能）120平方米，改造室内休憩区60平方米（房屋粉刷装修、照明改造、购安电视机、空调、布置躺椅等）；4.古盐井恢复1口，面积96平方米，安装围栏、吊桥、盐井标志牌等；5.购安变压器1台、电力线路架设等。</t>
  </si>
  <si>
    <r>
      <rPr>
        <sz val="11"/>
        <rFont val="宋体"/>
        <charset val="134"/>
      </rPr>
      <t>大姚县</t>
    </r>
    <r>
      <rPr>
        <sz val="11"/>
        <rFont val="Courier New"/>
        <charset val="134"/>
      </rPr>
      <t>-</t>
    </r>
    <r>
      <rPr>
        <sz val="11"/>
        <rFont val="宋体"/>
        <charset val="134"/>
      </rPr>
      <t>石羊镇</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大姚县石羊镇永丰村委会大村小组场地硬化工程（沪滇）</t>
    </r>
  </si>
  <si>
    <t>大姚县-石羊镇_乡村建设行动_农村基础设施（含产业配套基础设施）_大姚县石羊镇永丰村委会大村小组场地硬化工程（沪滇）</t>
  </si>
  <si>
    <t>20240423</t>
  </si>
  <si>
    <t>20241127</t>
  </si>
  <si>
    <t>农村卫生厕所改造（户用、公共厕所）</t>
  </si>
  <si>
    <r>
      <rPr>
        <sz val="11"/>
        <rFont val="宋体"/>
        <charset val="134"/>
      </rPr>
      <t>大姚县</t>
    </r>
    <r>
      <rPr>
        <sz val="11"/>
        <rFont val="Courier New"/>
        <charset val="134"/>
      </rPr>
      <t>-</t>
    </r>
    <r>
      <rPr>
        <sz val="11"/>
        <rFont val="宋体"/>
        <charset val="134"/>
      </rPr>
      <t>石羊镇</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大姚县石羊镇石羊社区象岭街农村公厕建设项目（沪滇）</t>
    </r>
  </si>
  <si>
    <t>新建农村公厕1座100平方米，配套基础设施建设。</t>
  </si>
  <si>
    <t>大姚县-石羊镇_乡村建设行动_人居环境整治_大姚县石羊镇2024年第一批农村人居环境巩固提升项目</t>
  </si>
  <si>
    <t>采购DN200 双壁波纹管采买9745米；DN110 PE塑料管采买14661.5米；DN90 PE塑料管采买4120米；DN75 PE塑料管采买870米；DN110 PVC塑料管采买1700米；DN90 PVC塑料管采买600米。</t>
  </si>
  <si>
    <t>大姚县-金碧镇_产业发展_生产项目_大姚县金碧镇龙林村肉牛养殖场项目（二期）</t>
  </si>
  <si>
    <t>龙林社区</t>
  </si>
  <si>
    <t>（1）完成1200㎡肉牛养殖场水电配套建设；（2）完成肉牛养殖场190m室外排水沟、10盏照明路灯等配套设施建设；（3）完成肉牛养殖场高压电架设；（4）建设设备存放间100㎡；（5）改建村组至肉牛养殖场泥结石路面450m，均宽4m。项目总投资84万元。</t>
  </si>
  <si>
    <t>大姚县-金碧镇_产业发展_生产项目_大姚县金碧镇白鹤村委会民族团结示范村肉驴养殖产业发展项目（少数民族方向）</t>
  </si>
  <si>
    <t>白鹤村</t>
  </si>
  <si>
    <t>建设养殖场1个，新建钢屋架复合彩钢瓦圈舍200㎡，饲料储存仓库40㎡，配套水电、粪污处理等相关设施设备。</t>
  </si>
  <si>
    <t>20240612</t>
  </si>
  <si>
    <r>
      <rPr>
        <sz val="11"/>
        <rFont val="宋体"/>
        <charset val="134"/>
      </rPr>
      <t>大姚县</t>
    </r>
    <r>
      <rPr>
        <sz val="11"/>
        <rFont val="Courier New"/>
        <charset val="134"/>
      </rPr>
      <t>-</t>
    </r>
    <r>
      <rPr>
        <sz val="11"/>
        <rFont val="宋体"/>
        <charset val="134"/>
      </rPr>
      <t>金碧镇</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大姚县金碧镇白鹤村委会核桃初加工机械一体化建设项目</t>
    </r>
  </si>
  <si>
    <t>大姚县-金碧镇_产业发展_加工流通项目_大姚县金碧镇白鹤村委会核桃初加工机械一体化建设项目</t>
  </si>
  <si>
    <r>
      <rPr>
        <sz val="11"/>
        <rFont val="宋体"/>
        <charset val="134"/>
      </rPr>
      <t>大姚县</t>
    </r>
    <r>
      <rPr>
        <sz val="11"/>
        <rFont val="Courier New"/>
        <charset val="134"/>
      </rPr>
      <t>-</t>
    </r>
    <r>
      <rPr>
        <sz val="11"/>
        <rFont val="宋体"/>
        <charset val="134"/>
      </rPr>
      <t>金碧镇</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大姚县金碧镇七街社区仓西小组蚕桑产业配水项目</t>
    </r>
  </si>
  <si>
    <t>1.北大沟旁1200m3蓄水池清淤除险加固，防渗漏加固；2.架设抽水泵站1个，配套闸门、电力等相关配套设施；3.架设DN110管道1002.4m，DN50管道136m，DN75管道635.5m，包含闸阀、闸阀井、沟槽开挖回填等相关设施；3.新建不锈钢一体式蓄水池1个，容积200m3；包含材料人工二次搬运费，运距400m。</t>
  </si>
  <si>
    <r>
      <rPr>
        <sz val="11"/>
        <rFont val="宋体"/>
        <charset val="134"/>
      </rPr>
      <t>大姚县</t>
    </r>
    <r>
      <rPr>
        <sz val="11"/>
        <rFont val="Courier New"/>
        <charset val="134"/>
      </rPr>
      <t>_</t>
    </r>
    <r>
      <rPr>
        <sz val="11"/>
        <rFont val="宋体"/>
        <charset val="134"/>
      </rPr>
      <t>产业发展</t>
    </r>
    <r>
      <rPr>
        <sz val="11"/>
        <rFont val="Courier New"/>
        <charset val="134"/>
      </rPr>
      <t>_</t>
    </r>
    <r>
      <rPr>
        <sz val="11"/>
        <rFont val="宋体"/>
        <charset val="134"/>
      </rPr>
      <t>配套设施项目</t>
    </r>
    <r>
      <rPr>
        <sz val="11"/>
        <rFont val="Courier New"/>
        <charset val="134"/>
      </rPr>
      <t>_</t>
    </r>
    <r>
      <rPr>
        <sz val="11"/>
        <rFont val="宋体"/>
        <charset val="134"/>
      </rPr>
      <t>金碧镇厂房村委会小芦柯塘烤烟产业配水项目</t>
    </r>
  </si>
  <si>
    <t>厂房村</t>
  </si>
  <si>
    <t>C25混凝土场地硬化1900㎡；设置成品摊位（2m*1.2m*3m)共96个，配套建设环卫、排水、照明等相关附属设施。</t>
  </si>
  <si>
    <t>大姚县-金碧镇_乡村建设行动_人居环境整治_大姚县金碧镇2024年第一批农村人居环境巩固提升项目</t>
  </si>
  <si>
    <t>采购DN200波纹管61230米，DN300钢带波纹管3827米,配套接头、弯头、检查井等相关材料。</t>
  </si>
  <si>
    <t>大姚县-金碧镇_乡村建设行动_人居环境整治_大姚县金碧镇李湾社区徐家凹二组人居环境整治项目</t>
  </si>
  <si>
    <t>李湾社区</t>
  </si>
  <si>
    <r>
      <rPr>
        <sz val="11"/>
        <rFont val="宋体"/>
        <charset val="0"/>
      </rPr>
      <t>1.</t>
    </r>
    <r>
      <rPr>
        <sz val="11"/>
        <rFont val="宋体"/>
        <charset val="134"/>
      </rPr>
      <t>原有破损水泥路面拆除，并硬化</t>
    </r>
    <r>
      <rPr>
        <sz val="11"/>
        <rFont val="宋体"/>
        <charset val="0"/>
      </rPr>
      <t>120m</t>
    </r>
    <r>
      <rPr>
        <sz val="11"/>
        <rFont val="宋体"/>
        <charset val="134"/>
      </rPr>
      <t>；</t>
    </r>
    <r>
      <rPr>
        <sz val="11"/>
        <rFont val="宋体"/>
        <charset val="0"/>
      </rPr>
      <t>2.</t>
    </r>
    <r>
      <rPr>
        <sz val="11"/>
        <rFont val="宋体"/>
        <charset val="134"/>
      </rPr>
      <t>架设污水管网</t>
    </r>
    <r>
      <rPr>
        <sz val="11"/>
        <rFont val="宋体"/>
        <charset val="0"/>
      </rPr>
      <t>335m</t>
    </r>
    <r>
      <rPr>
        <sz val="11"/>
        <rFont val="宋体"/>
        <charset val="134"/>
      </rPr>
      <t>、雨水管网</t>
    </r>
    <r>
      <rPr>
        <sz val="11"/>
        <rFont val="宋体"/>
        <charset val="0"/>
      </rPr>
      <t>100m</t>
    </r>
    <r>
      <rPr>
        <sz val="11"/>
        <rFont val="宋体"/>
        <charset val="134"/>
      </rPr>
      <t>；</t>
    </r>
    <r>
      <rPr>
        <sz val="11"/>
        <rFont val="宋体"/>
        <charset val="0"/>
      </rPr>
      <t>3.</t>
    </r>
    <r>
      <rPr>
        <sz val="11"/>
        <rFont val="宋体"/>
        <charset val="134"/>
      </rPr>
      <t>东城幼儿园后山新增挡墙</t>
    </r>
    <r>
      <rPr>
        <sz val="11"/>
        <rFont val="宋体"/>
        <charset val="0"/>
      </rPr>
      <t>50m³</t>
    </r>
    <r>
      <rPr>
        <sz val="11"/>
        <rFont val="宋体"/>
        <charset val="134"/>
      </rPr>
      <t>。</t>
    </r>
  </si>
  <si>
    <t>20240731</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</si>
</sst>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s>
  <fonts count="42">
    <font>
      <sz val="11"/>
      <color indexed="8"/>
      <name val="宋体"/>
      <charset val="134"/>
      <scheme val="minor"/>
    </font>
    <font>
      <b/>
      <sz val="18"/>
      <name val="方正小标宋简体"/>
      <charset val="134"/>
    </font>
    <font>
      <sz val="18"/>
      <color indexed="8"/>
      <name val="方正小标宋简体"/>
      <charset val="134"/>
    </font>
    <font>
      <b/>
      <sz val="11"/>
      <name val="Courier New"/>
      <charset val="134"/>
    </font>
    <font>
      <b/>
      <sz val="11"/>
      <name val="宋体"/>
      <charset val="134"/>
    </font>
    <font>
      <sz val="11"/>
      <name val="Courier New"/>
      <charset val="134"/>
    </font>
    <font>
      <sz val="11"/>
      <name val="宋体"/>
      <charset val="134"/>
    </font>
    <font>
      <sz val="11"/>
      <name val="宋体"/>
      <charset val="0"/>
    </font>
    <font>
      <sz val="11"/>
      <color rgb="FF000000"/>
      <name val="宋体"/>
      <charset val="134"/>
    </font>
    <font>
      <sz val="11"/>
      <color theme="1" tint="0.05"/>
      <name val="宋体"/>
      <charset val="134"/>
    </font>
    <font>
      <b/>
      <sz val="14"/>
      <name val="宋体"/>
      <charset val="134"/>
    </font>
    <font>
      <sz val="9"/>
      <name val="宋体"/>
      <charset val="134"/>
    </font>
    <font>
      <sz val="9"/>
      <name val="Times New Roman"/>
      <charset val="0"/>
    </font>
    <font>
      <sz val="11"/>
      <name val="Courier New"/>
      <charset val="0"/>
    </font>
    <font>
      <sz val="11"/>
      <color theme="1"/>
      <name val="Courier New"/>
      <charset val="134"/>
    </font>
    <font>
      <sz val="11"/>
      <color rgb="FF000000"/>
      <name val="Courier New"/>
      <charset val="134"/>
    </font>
    <font>
      <sz val="11"/>
      <color indexed="8"/>
      <name val="宋体"/>
      <charset val="134"/>
    </font>
    <font>
      <sz val="11"/>
      <color theme="1"/>
      <name val="Courier New"/>
      <charset val="0"/>
    </font>
    <font>
      <sz val="11"/>
      <color rgb="FF000000"/>
      <name val="Courier New"/>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0"/>
    </font>
    <font>
      <sz val="11"/>
      <color indexed="8"/>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4" borderId="9" applyNumberFormat="0" applyAlignment="0" applyProtection="0">
      <alignment vertical="center"/>
    </xf>
    <xf numFmtId="0" fontId="29" fillId="5" borderId="10" applyNumberFormat="0" applyAlignment="0" applyProtection="0">
      <alignment vertical="center"/>
    </xf>
    <xf numFmtId="0" fontId="30" fillId="5" borderId="9" applyNumberFormat="0" applyAlignment="0" applyProtection="0">
      <alignment vertical="center"/>
    </xf>
    <xf numFmtId="0" fontId="31" fillId="6"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center"/>
    </xf>
  </cellStyleXfs>
  <cellXfs count="52">
    <xf numFmtId="0" fontId="0" fillId="0" borderId="0" xfId="0" applyFont="1">
      <alignment vertical="center"/>
    </xf>
    <xf numFmtId="0" fontId="0" fillId="2" borderId="0" xfId="0" applyFont="1" applyFill="1">
      <alignment vertical="center"/>
    </xf>
    <xf numFmtId="0" fontId="0" fillId="2" borderId="0" xfId="0" applyFont="1" applyFill="1" applyAlignment="1">
      <alignment vertical="center" wrapText="1"/>
    </xf>
    <xf numFmtId="0" fontId="0" fillId="2" borderId="0" xfId="0" applyFont="1" applyFill="1" applyAlignment="1">
      <alignment horizontal="left" vertical="center"/>
    </xf>
    <xf numFmtId="0" fontId="1" fillId="2" borderId="1" xfId="0" applyFont="1" applyFill="1" applyBorder="1" applyAlignment="1">
      <alignment horizontal="center" vertical="center"/>
    </xf>
    <xf numFmtId="0" fontId="2" fillId="2" borderId="0" xfId="0" applyFont="1" applyFill="1" applyAlignment="1">
      <alignment vertical="center" wrapText="1"/>
    </xf>
    <xf numFmtId="0" fontId="2" fillId="2" borderId="0" xfId="0" applyFont="1" applyFill="1">
      <alignment vertical="center"/>
    </xf>
    <xf numFmtId="0" fontId="2" fillId="2" borderId="0" xfId="0" applyFont="1" applyFill="1" applyAlignment="1">
      <alignment horizontal="lef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0" fillId="2" borderId="2" xfId="0" applyFont="1" applyFill="1" applyBorder="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5" fillId="2" borderId="2" xfId="0" applyNumberFormat="1"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2" xfId="49" applyFont="1" applyFill="1" applyBorder="1" applyAlignment="1" applyProtection="1">
      <alignment horizontal="left" vertical="center" wrapText="1" shrinkToFit="1"/>
    </xf>
    <xf numFmtId="176" fontId="6" fillId="2" borderId="2" xfId="0" applyNumberFormat="1" applyFont="1" applyFill="1" applyBorder="1" applyAlignment="1">
      <alignment horizontal="left" vertical="center" wrapText="1"/>
    </xf>
    <xf numFmtId="176" fontId="7" fillId="2" borderId="2" xfId="0" applyNumberFormat="1" applyFont="1" applyFill="1" applyBorder="1" applyAlignment="1">
      <alignment horizontal="left" vertical="center" wrapText="1"/>
    </xf>
    <xf numFmtId="176" fontId="8" fillId="2" borderId="2" xfId="49" applyNumberFormat="1" applyFont="1" applyFill="1" applyBorder="1" applyAlignment="1" applyProtection="1">
      <alignment horizontal="left" vertical="center" wrapText="1" shrinkToFit="1"/>
    </xf>
    <xf numFmtId="0" fontId="8" fillId="2"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9" fillId="2" borderId="2" xfId="0" applyFont="1" applyFill="1" applyBorder="1" applyAlignment="1">
      <alignment horizontal="left" vertical="center" wrapText="1"/>
    </xf>
    <xf numFmtId="0" fontId="10" fillId="2" borderId="2" xfId="0" applyFont="1" applyFill="1" applyBorder="1" applyAlignment="1">
      <alignment horizontal="center" vertical="center" wrapText="1"/>
    </xf>
    <xf numFmtId="177" fontId="11" fillId="2" borderId="2" xfId="0" applyNumberFormat="1" applyFont="1" applyFill="1" applyBorder="1" applyAlignment="1">
      <alignment horizontal="center" vertical="center" wrapText="1"/>
    </xf>
    <xf numFmtId="177" fontId="11" fillId="2" borderId="2" xfId="1" applyNumberFormat="1" applyFont="1" applyFill="1" applyBorder="1" applyAlignment="1">
      <alignment horizontal="center" vertical="center" wrapText="1"/>
    </xf>
    <xf numFmtId="177" fontId="12" fillId="2" borderId="2" xfId="0" applyNumberFormat="1" applyFont="1" applyFill="1" applyBorder="1" applyAlignment="1">
      <alignment horizontal="center" vertical="center" wrapText="1"/>
    </xf>
    <xf numFmtId="177" fontId="12" fillId="2" borderId="2" xfId="1" applyNumberFormat="1" applyFont="1" applyFill="1" applyBorder="1" applyAlignment="1">
      <alignment horizontal="center" vertical="center" wrapText="1"/>
    </xf>
    <xf numFmtId="0" fontId="5" fillId="2" borderId="2" xfId="49" applyFont="1" applyFill="1" applyBorder="1" applyAlignment="1" applyProtection="1">
      <alignment horizontal="center" vertical="center" wrapText="1" shrinkToFit="1"/>
    </xf>
    <xf numFmtId="0" fontId="5" fillId="2" borderId="2" xfId="0" applyNumberFormat="1" applyFont="1" applyFill="1" applyBorder="1" applyAlignment="1" applyProtection="1">
      <alignment horizontal="center" vertical="center" wrapText="1"/>
      <protection locked="0"/>
    </xf>
    <xf numFmtId="0" fontId="5" fillId="2" borderId="2" xfId="0" applyNumberFormat="1" applyFont="1" applyFill="1" applyBorder="1" applyAlignment="1">
      <alignment horizontal="center" vertical="center" wrapText="1"/>
    </xf>
    <xf numFmtId="177" fontId="5" fillId="2" borderId="2" xfId="0" applyNumberFormat="1" applyFont="1" applyFill="1" applyBorder="1" applyAlignment="1">
      <alignment horizontal="center" vertical="center" wrapText="1"/>
    </xf>
    <xf numFmtId="177" fontId="13" fillId="2" borderId="2" xfId="0" applyNumberFormat="1" applyFont="1" applyFill="1" applyBorder="1" applyAlignment="1">
      <alignment horizontal="center" vertical="center"/>
    </xf>
    <xf numFmtId="178" fontId="5" fillId="2" borderId="2" xfId="0" applyNumberFormat="1" applyFont="1" applyFill="1" applyBorder="1" applyAlignment="1">
      <alignment horizontal="center" vertical="center"/>
    </xf>
    <xf numFmtId="177" fontId="13" fillId="2" borderId="2" xfId="0" applyNumberFormat="1" applyFont="1" applyFill="1" applyBorder="1" applyAlignment="1">
      <alignment horizontal="center" vertical="center" wrapText="1"/>
    </xf>
    <xf numFmtId="177" fontId="5" fillId="2" borderId="2" xfId="49" applyNumberFormat="1" applyFont="1" applyFill="1" applyBorder="1" applyAlignment="1" applyProtection="1">
      <alignment horizontal="center" vertical="center" wrapText="1" shrinkToFit="1"/>
    </xf>
    <xf numFmtId="177" fontId="5" fillId="2" borderId="2" xfId="0" applyNumberFormat="1" applyFont="1" applyFill="1" applyBorder="1" applyAlignment="1">
      <alignment horizontal="center" vertical="center"/>
    </xf>
    <xf numFmtId="0" fontId="14" fillId="2"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xf>
    <xf numFmtId="178" fontId="15" fillId="2" borderId="2" xfId="49" applyNumberFormat="1" applyFont="1" applyFill="1" applyBorder="1" applyAlignment="1" applyProtection="1">
      <alignment horizontal="center" vertical="center" wrapText="1" shrinkToFit="1"/>
    </xf>
    <xf numFmtId="177" fontId="13" fillId="2" borderId="2" xfId="49" applyNumberFormat="1" applyFont="1" applyFill="1" applyBorder="1" applyAlignment="1" applyProtection="1">
      <alignment horizontal="center" vertical="center" wrapText="1" shrinkToFit="1"/>
    </xf>
    <xf numFmtId="176" fontId="16" fillId="2" borderId="2" xfId="49" applyNumberFormat="1" applyFont="1" applyFill="1" applyBorder="1" applyAlignment="1" applyProtection="1">
      <alignment horizontal="left" vertical="center" wrapText="1" shrinkToFit="1"/>
    </xf>
    <xf numFmtId="0" fontId="6" fillId="2" borderId="5" xfId="0" applyFont="1" applyFill="1" applyBorder="1" applyAlignment="1">
      <alignment horizontal="left" vertical="center" wrapText="1"/>
    </xf>
    <xf numFmtId="176" fontId="7" fillId="2" borderId="2" xfId="49" applyNumberFormat="1" applyFont="1" applyFill="1" applyBorder="1" applyAlignment="1" applyProtection="1">
      <alignment horizontal="left" vertical="center" wrapText="1" shrinkToFit="1"/>
    </xf>
    <xf numFmtId="0" fontId="5" fillId="2" borderId="2" xfId="0" applyFont="1" applyFill="1" applyBorder="1" applyAlignment="1">
      <alignment horizontal="left" vertical="center" wrapText="1"/>
    </xf>
    <xf numFmtId="177" fontId="13" fillId="2" borderId="5" xfId="0" applyNumberFormat="1" applyFont="1" applyFill="1" applyBorder="1" applyAlignment="1">
      <alignment horizontal="center" vertical="center"/>
    </xf>
    <xf numFmtId="177" fontId="17" fillId="2" borderId="2" xfId="0" applyNumberFormat="1" applyFont="1" applyFill="1" applyBorder="1" applyAlignment="1">
      <alignment horizontal="center" vertical="center" wrapText="1"/>
    </xf>
    <xf numFmtId="178" fontId="18" fillId="2" borderId="2" xfId="49" applyNumberFormat="1" applyFont="1" applyFill="1" applyBorder="1" applyAlignment="1" applyProtection="1">
      <alignment horizontal="center" vertical="center" wrapText="1"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楚雄州2006年度第一批扶贫重点村项目投资计划表(6个村)"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9"/>
  <sheetViews>
    <sheetView tabSelected="1" zoomScale="90" zoomScaleNormal="90" workbookViewId="0">
      <selection activeCell="A1" sqref="A1:U2"/>
    </sheetView>
  </sheetViews>
  <sheetFormatPr defaultColWidth="9" defaultRowHeight="13.5"/>
  <cols>
    <col min="1" max="1" width="9" style="1"/>
    <col min="2" max="4" width="9" style="2" customWidth="1"/>
    <col min="5" max="5" width="22.5" style="2" customWidth="1"/>
    <col min="6" max="6" width="11.75" style="1" customWidth="1"/>
    <col min="7" max="7" width="39.75" style="3" customWidth="1"/>
    <col min="8" max="8" width="10.375" style="1"/>
    <col min="9" max="9" width="10.375" style="1" customWidth="1"/>
    <col min="10" max="10" width="9" style="1" customWidth="1"/>
    <col min="11" max="11" width="9" style="1"/>
    <col min="12" max="13" width="10.5" style="1" customWidth="1"/>
    <col min="14" max="18" width="9" style="1" customWidth="1"/>
    <col min="19" max="20" width="9" style="2" customWidth="1"/>
    <col min="21" max="21" width="9" style="1" customWidth="1"/>
    <col min="22" max="16384" width="9" style="1"/>
  </cols>
  <sheetData>
    <row r="1" spans="1:21">
      <c r="A1" s="4" t="s">
        <v>0</v>
      </c>
      <c r="B1" s="5"/>
      <c r="C1" s="5"/>
      <c r="D1" s="5"/>
      <c r="E1" s="5"/>
      <c r="F1" s="6"/>
      <c r="G1" s="7"/>
      <c r="H1" s="6"/>
      <c r="I1" s="6"/>
      <c r="J1" s="6"/>
      <c r="K1" s="6"/>
      <c r="L1" s="6"/>
      <c r="M1" s="6"/>
      <c r="N1" s="6"/>
      <c r="O1" s="6"/>
      <c r="P1" s="6"/>
      <c r="Q1" s="6"/>
      <c r="R1" s="6"/>
      <c r="S1" s="5"/>
      <c r="T1" s="5"/>
      <c r="U1" s="6"/>
    </row>
    <row r="2" spans="1:21">
      <c r="A2" s="6"/>
      <c r="B2" s="5"/>
      <c r="C2" s="5"/>
      <c r="D2" s="5"/>
      <c r="E2" s="5"/>
      <c r="F2" s="6"/>
      <c r="G2" s="7"/>
      <c r="H2" s="6"/>
      <c r="I2" s="6"/>
      <c r="J2" s="6"/>
      <c r="K2" s="6"/>
      <c r="L2" s="6"/>
      <c r="M2" s="6"/>
      <c r="N2" s="6"/>
      <c r="O2" s="6"/>
      <c r="P2" s="6"/>
      <c r="Q2" s="6"/>
      <c r="R2" s="6"/>
      <c r="S2" s="5"/>
      <c r="T2" s="5"/>
      <c r="U2" s="6"/>
    </row>
    <row r="3" s="1" customFormat="1" ht="18.75" spans="1:21">
      <c r="A3" s="8" t="s">
        <v>1</v>
      </c>
      <c r="B3" s="8" t="s">
        <v>2</v>
      </c>
      <c r="C3" s="8" t="s">
        <v>3</v>
      </c>
      <c r="D3" s="8" t="s">
        <v>4</v>
      </c>
      <c r="E3" s="8" t="s">
        <v>5</v>
      </c>
      <c r="F3" s="8" t="s">
        <v>6</v>
      </c>
      <c r="G3" s="9" t="s">
        <v>7</v>
      </c>
      <c r="H3" s="10"/>
      <c r="I3" s="27" t="s">
        <v>8</v>
      </c>
      <c r="J3" s="27"/>
      <c r="K3" s="27"/>
      <c r="L3" s="11" t="s">
        <v>9</v>
      </c>
      <c r="M3" s="11" t="s">
        <v>10</v>
      </c>
      <c r="N3" s="8" t="s">
        <v>11</v>
      </c>
      <c r="O3" s="28" t="s">
        <v>12</v>
      </c>
      <c r="P3" s="29" t="s">
        <v>13</v>
      </c>
      <c r="Q3" s="29" t="s">
        <v>14</v>
      </c>
      <c r="R3" s="29"/>
      <c r="S3" s="11" t="s">
        <v>15</v>
      </c>
      <c r="T3" s="11" t="s">
        <v>16</v>
      </c>
      <c r="U3" s="42" t="s">
        <v>17</v>
      </c>
    </row>
    <row r="4" s="2" customFormat="1" ht="40.5" spans="1:21">
      <c r="A4" s="8"/>
      <c r="B4" s="8"/>
      <c r="C4" s="8"/>
      <c r="D4" s="8"/>
      <c r="E4" s="8"/>
      <c r="F4" s="8"/>
      <c r="G4" s="9"/>
      <c r="H4" s="11" t="s">
        <v>18</v>
      </c>
      <c r="I4" s="11" t="s">
        <v>19</v>
      </c>
      <c r="J4" s="11" t="s">
        <v>20</v>
      </c>
      <c r="K4" s="11" t="s">
        <v>21</v>
      </c>
      <c r="L4" s="11"/>
      <c r="M4" s="11"/>
      <c r="N4" s="8"/>
      <c r="O4" s="30"/>
      <c r="P4" s="31"/>
      <c r="Q4" s="29" t="s">
        <v>22</v>
      </c>
      <c r="R4" s="29" t="s">
        <v>23</v>
      </c>
      <c r="S4" s="11"/>
      <c r="T4" s="11"/>
      <c r="U4" s="42"/>
    </row>
    <row r="5" s="2" customFormat="1" ht="40" customHeight="1" spans="1:21">
      <c r="A5" s="12" t="s">
        <v>24</v>
      </c>
      <c r="B5" s="13"/>
      <c r="C5" s="8"/>
      <c r="D5" s="8"/>
      <c r="E5" s="8"/>
      <c r="F5" s="8"/>
      <c r="G5" s="9"/>
      <c r="H5" s="11">
        <f>SUM(H6:H99)</f>
        <v>14515.47</v>
      </c>
      <c r="I5" s="11">
        <f>SUM(I6:I99)</f>
        <v>11160.47</v>
      </c>
      <c r="J5" s="11">
        <f>SUM(J6:J99)</f>
        <v>3355</v>
      </c>
      <c r="K5" s="11">
        <f t="shared" ref="K5:P5" si="0">SUM(K6:K99)</f>
        <v>0</v>
      </c>
      <c r="L5" s="11">
        <f t="shared" si="0"/>
        <v>0</v>
      </c>
      <c r="M5" s="11">
        <f t="shared" si="0"/>
        <v>0</v>
      </c>
      <c r="N5" s="11">
        <f t="shared" si="0"/>
        <v>0</v>
      </c>
      <c r="O5" s="11">
        <v>41741</v>
      </c>
      <c r="P5" s="11">
        <v>146098</v>
      </c>
      <c r="Q5" s="29">
        <v>11656</v>
      </c>
      <c r="R5" s="29">
        <v>42044</v>
      </c>
      <c r="S5" s="11"/>
      <c r="T5" s="11"/>
      <c r="U5" s="42"/>
    </row>
    <row r="6" ht="108" spans="1:21">
      <c r="A6" s="14">
        <v>1</v>
      </c>
      <c r="B6" s="15" t="s">
        <v>25</v>
      </c>
      <c r="C6" s="15" t="s">
        <v>26</v>
      </c>
      <c r="D6" s="15" t="s">
        <v>27</v>
      </c>
      <c r="E6" s="16" t="s">
        <v>28</v>
      </c>
      <c r="F6" s="14" t="s">
        <v>29</v>
      </c>
      <c r="G6" s="17" t="s">
        <v>30</v>
      </c>
      <c r="H6" s="18">
        <v>306</v>
      </c>
      <c r="I6" s="18">
        <v>306</v>
      </c>
      <c r="J6" s="18"/>
      <c r="K6" s="11">
        <f t="shared" ref="K6:K37" si="1">H6-I6-J6</f>
        <v>0</v>
      </c>
      <c r="L6" s="14" t="s">
        <v>31</v>
      </c>
      <c r="M6" s="14" t="s">
        <v>32</v>
      </c>
      <c r="N6" s="14" t="s">
        <v>33</v>
      </c>
      <c r="O6" s="14">
        <v>942</v>
      </c>
      <c r="P6" s="14">
        <v>3398</v>
      </c>
      <c r="Q6" s="14">
        <v>250</v>
      </c>
      <c r="R6" s="14">
        <v>906</v>
      </c>
      <c r="S6" s="15" t="s">
        <v>34</v>
      </c>
      <c r="T6" s="15" t="s">
        <v>35</v>
      </c>
      <c r="U6" s="14"/>
    </row>
    <row r="7" ht="95" customHeight="1" spans="1:21">
      <c r="A7" s="14">
        <v>2</v>
      </c>
      <c r="B7" s="15" t="s">
        <v>25</v>
      </c>
      <c r="C7" s="15" t="s">
        <v>26</v>
      </c>
      <c r="D7" s="15" t="s">
        <v>27</v>
      </c>
      <c r="E7" s="16" t="s">
        <v>36</v>
      </c>
      <c r="F7" s="14" t="s">
        <v>37</v>
      </c>
      <c r="G7" s="19" t="s">
        <v>38</v>
      </c>
      <c r="H7" s="18">
        <v>70</v>
      </c>
      <c r="I7" s="18">
        <v>0</v>
      </c>
      <c r="J7" s="18">
        <v>70</v>
      </c>
      <c r="K7" s="11">
        <f t="shared" si="1"/>
        <v>0</v>
      </c>
      <c r="L7" s="14" t="s">
        <v>39</v>
      </c>
      <c r="M7" s="14" t="s">
        <v>40</v>
      </c>
      <c r="N7" s="14" t="s">
        <v>33</v>
      </c>
      <c r="O7" s="14">
        <v>463</v>
      </c>
      <c r="P7" s="14">
        <v>1202</v>
      </c>
      <c r="Q7" s="36">
        <v>92</v>
      </c>
      <c r="R7" s="36">
        <v>304</v>
      </c>
      <c r="S7" s="15" t="s">
        <v>34</v>
      </c>
      <c r="T7" s="15" t="s">
        <v>35</v>
      </c>
      <c r="U7" s="14"/>
    </row>
    <row r="8" ht="81" spans="1:21">
      <c r="A8" s="14">
        <v>3</v>
      </c>
      <c r="B8" s="15" t="s">
        <v>25</v>
      </c>
      <c r="C8" s="15" t="s">
        <v>26</v>
      </c>
      <c r="D8" s="15" t="s">
        <v>27</v>
      </c>
      <c r="E8" s="16" t="s">
        <v>41</v>
      </c>
      <c r="F8" s="14" t="s">
        <v>42</v>
      </c>
      <c r="G8" s="19" t="s">
        <v>43</v>
      </c>
      <c r="H8" s="18">
        <v>390</v>
      </c>
      <c r="I8" s="18">
        <v>0</v>
      </c>
      <c r="J8" s="18">
        <v>390</v>
      </c>
      <c r="K8" s="11">
        <f t="shared" si="1"/>
        <v>0</v>
      </c>
      <c r="L8" s="14" t="s">
        <v>44</v>
      </c>
      <c r="M8" s="14" t="s">
        <v>45</v>
      </c>
      <c r="N8" s="14" t="s">
        <v>33</v>
      </c>
      <c r="O8" s="14">
        <v>675</v>
      </c>
      <c r="P8" s="14">
        <v>2219</v>
      </c>
      <c r="Q8" s="34">
        <v>22</v>
      </c>
      <c r="R8" s="34">
        <v>47</v>
      </c>
      <c r="S8" s="15" t="s">
        <v>46</v>
      </c>
      <c r="T8" s="15" t="s">
        <v>35</v>
      </c>
      <c r="U8" s="14"/>
    </row>
    <row r="9" ht="121.5" spans="1:21">
      <c r="A9" s="14">
        <v>4</v>
      </c>
      <c r="B9" s="15" t="s">
        <v>25</v>
      </c>
      <c r="C9" s="15" t="s">
        <v>26</v>
      </c>
      <c r="D9" s="15" t="s">
        <v>27</v>
      </c>
      <c r="E9" s="16" t="s">
        <v>47</v>
      </c>
      <c r="F9" s="14" t="s">
        <v>48</v>
      </c>
      <c r="G9" s="19" t="s">
        <v>49</v>
      </c>
      <c r="H9" s="18">
        <v>160</v>
      </c>
      <c r="I9" s="18">
        <v>160</v>
      </c>
      <c r="J9" s="18"/>
      <c r="K9" s="11">
        <f t="shared" si="1"/>
        <v>0</v>
      </c>
      <c r="L9" s="14" t="s">
        <v>50</v>
      </c>
      <c r="M9" s="14" t="s">
        <v>51</v>
      </c>
      <c r="N9" s="25" t="s">
        <v>52</v>
      </c>
      <c r="O9" s="14">
        <v>315</v>
      </c>
      <c r="P9" s="14">
        <v>1163</v>
      </c>
      <c r="Q9" s="37">
        <v>47</v>
      </c>
      <c r="R9" s="37">
        <v>178</v>
      </c>
      <c r="S9" s="15" t="s">
        <v>53</v>
      </c>
      <c r="T9" s="15" t="s">
        <v>35</v>
      </c>
      <c r="U9" s="14"/>
    </row>
    <row r="10" ht="175.5" spans="1:21">
      <c r="A10" s="14">
        <v>5</v>
      </c>
      <c r="B10" s="15" t="s">
        <v>25</v>
      </c>
      <c r="C10" s="15" t="s">
        <v>26</v>
      </c>
      <c r="D10" s="15" t="s">
        <v>27</v>
      </c>
      <c r="E10" s="16" t="s">
        <v>54</v>
      </c>
      <c r="F10" s="14" t="s">
        <v>55</v>
      </c>
      <c r="G10" s="19" t="s">
        <v>56</v>
      </c>
      <c r="H10" s="18">
        <v>375.91</v>
      </c>
      <c r="I10" s="18">
        <v>375.91</v>
      </c>
      <c r="J10" s="18"/>
      <c r="K10" s="11">
        <f t="shared" si="1"/>
        <v>0</v>
      </c>
      <c r="L10" s="14" t="s">
        <v>57</v>
      </c>
      <c r="M10" s="14" t="s">
        <v>58</v>
      </c>
      <c r="N10" s="25" t="s">
        <v>52</v>
      </c>
      <c r="O10" s="14">
        <v>1621</v>
      </c>
      <c r="P10" s="14">
        <v>5686</v>
      </c>
      <c r="Q10" s="34">
        <v>161</v>
      </c>
      <c r="R10" s="34">
        <v>527</v>
      </c>
      <c r="S10" s="16" t="s">
        <v>59</v>
      </c>
      <c r="T10" s="16" t="s">
        <v>60</v>
      </c>
      <c r="U10" s="14"/>
    </row>
    <row r="11" ht="148.5" spans="1:21">
      <c r="A11" s="14">
        <v>6</v>
      </c>
      <c r="B11" s="15" t="s">
        <v>25</v>
      </c>
      <c r="C11" s="15" t="s">
        <v>26</v>
      </c>
      <c r="D11" s="15" t="s">
        <v>27</v>
      </c>
      <c r="E11" s="15" t="s">
        <v>61</v>
      </c>
      <c r="F11" s="14" t="s">
        <v>62</v>
      </c>
      <c r="G11" s="20" t="s">
        <v>63</v>
      </c>
      <c r="H11" s="18">
        <v>162.47</v>
      </c>
      <c r="I11" s="18">
        <v>162.47</v>
      </c>
      <c r="J11" s="18"/>
      <c r="K11" s="11">
        <f t="shared" si="1"/>
        <v>0</v>
      </c>
      <c r="L11" s="14" t="s">
        <v>64</v>
      </c>
      <c r="M11" s="14" t="s">
        <v>65</v>
      </c>
      <c r="N11" s="25" t="s">
        <v>52</v>
      </c>
      <c r="O11" s="32">
        <v>81</v>
      </c>
      <c r="P11" s="32">
        <v>284</v>
      </c>
      <c r="Q11" s="32">
        <v>25</v>
      </c>
      <c r="R11" s="32">
        <v>86</v>
      </c>
      <c r="S11" s="16" t="s">
        <v>66</v>
      </c>
      <c r="T11" s="15" t="s">
        <v>35</v>
      </c>
      <c r="U11" s="14"/>
    </row>
    <row r="12" ht="54" spans="1:21">
      <c r="A12" s="14">
        <v>7</v>
      </c>
      <c r="B12" s="15" t="s">
        <v>25</v>
      </c>
      <c r="C12" s="15" t="s">
        <v>26</v>
      </c>
      <c r="D12" s="15" t="s">
        <v>27</v>
      </c>
      <c r="E12" s="16" t="s">
        <v>67</v>
      </c>
      <c r="F12" s="14" t="s">
        <v>68</v>
      </c>
      <c r="G12" s="19" t="s">
        <v>69</v>
      </c>
      <c r="H12" s="18">
        <v>140</v>
      </c>
      <c r="I12" s="18">
        <v>140</v>
      </c>
      <c r="J12" s="18"/>
      <c r="K12" s="11">
        <f t="shared" si="1"/>
        <v>0</v>
      </c>
      <c r="L12" s="14" t="s">
        <v>70</v>
      </c>
      <c r="M12" s="14" t="s">
        <v>45</v>
      </c>
      <c r="N12" s="25" t="s">
        <v>52</v>
      </c>
      <c r="O12" s="14">
        <v>621</v>
      </c>
      <c r="P12" s="14">
        <v>2000</v>
      </c>
      <c r="Q12" s="36">
        <v>92</v>
      </c>
      <c r="R12" s="36">
        <v>304</v>
      </c>
      <c r="S12" s="16" t="s">
        <v>71</v>
      </c>
      <c r="T12" s="16" t="s">
        <v>35</v>
      </c>
      <c r="U12" s="14"/>
    </row>
    <row r="13" ht="64" customHeight="1" spans="1:21">
      <c r="A13" s="14">
        <v>8</v>
      </c>
      <c r="B13" s="15" t="s">
        <v>25</v>
      </c>
      <c r="C13" s="15" t="s">
        <v>26</v>
      </c>
      <c r="D13" s="15" t="s">
        <v>27</v>
      </c>
      <c r="E13" s="15" t="s">
        <v>72</v>
      </c>
      <c r="F13" s="14" t="s">
        <v>73</v>
      </c>
      <c r="G13" s="19" t="s">
        <v>74</v>
      </c>
      <c r="H13" s="18">
        <v>200</v>
      </c>
      <c r="I13" s="18">
        <v>200</v>
      </c>
      <c r="J13" s="18"/>
      <c r="K13" s="11">
        <f t="shared" si="1"/>
        <v>0</v>
      </c>
      <c r="L13" s="14" t="s">
        <v>75</v>
      </c>
      <c r="M13" s="14" t="s">
        <v>65</v>
      </c>
      <c r="N13" s="25" t="s">
        <v>52</v>
      </c>
      <c r="O13" s="33">
        <v>127</v>
      </c>
      <c r="P13" s="33">
        <v>527</v>
      </c>
      <c r="Q13" s="18">
        <v>3</v>
      </c>
      <c r="R13" s="35">
        <v>9</v>
      </c>
      <c r="S13" s="15" t="s">
        <v>46</v>
      </c>
      <c r="T13" s="15" t="s">
        <v>35</v>
      </c>
      <c r="U13" s="14"/>
    </row>
    <row r="14" ht="121.5" spans="1:21">
      <c r="A14" s="14">
        <v>9</v>
      </c>
      <c r="B14" s="15" t="s">
        <v>25</v>
      </c>
      <c r="C14" s="15" t="s">
        <v>26</v>
      </c>
      <c r="D14" s="15" t="s">
        <v>76</v>
      </c>
      <c r="E14" s="15" t="s">
        <v>77</v>
      </c>
      <c r="F14" s="14" t="s">
        <v>78</v>
      </c>
      <c r="G14" s="19" t="s">
        <v>79</v>
      </c>
      <c r="H14" s="18">
        <v>100</v>
      </c>
      <c r="I14" s="18">
        <v>100</v>
      </c>
      <c r="J14" s="18"/>
      <c r="K14" s="11">
        <f t="shared" si="1"/>
        <v>0</v>
      </c>
      <c r="L14" s="14" t="s">
        <v>75</v>
      </c>
      <c r="M14" s="14" t="s">
        <v>45</v>
      </c>
      <c r="N14" s="25" t="s">
        <v>52</v>
      </c>
      <c r="O14" s="34">
        <v>429</v>
      </c>
      <c r="P14" s="34">
        <v>1138</v>
      </c>
      <c r="Q14" s="34">
        <v>22</v>
      </c>
      <c r="R14" s="34">
        <v>47</v>
      </c>
      <c r="S14" s="16" t="s">
        <v>80</v>
      </c>
      <c r="T14" s="15" t="s">
        <v>35</v>
      </c>
      <c r="U14" s="14"/>
    </row>
    <row r="15" ht="94.5" spans="1:21">
      <c r="A15" s="14">
        <v>10</v>
      </c>
      <c r="B15" s="15" t="s">
        <v>25</v>
      </c>
      <c r="C15" s="15" t="s">
        <v>26</v>
      </c>
      <c r="D15" s="15" t="s">
        <v>76</v>
      </c>
      <c r="E15" s="15" t="s">
        <v>81</v>
      </c>
      <c r="F15" s="14" t="s">
        <v>82</v>
      </c>
      <c r="G15" s="19" t="s">
        <v>83</v>
      </c>
      <c r="H15" s="18">
        <v>111.1</v>
      </c>
      <c r="I15" s="18">
        <v>111.1</v>
      </c>
      <c r="J15" s="18"/>
      <c r="K15" s="11">
        <f t="shared" si="1"/>
        <v>0</v>
      </c>
      <c r="L15" s="14" t="s">
        <v>84</v>
      </c>
      <c r="M15" s="14" t="s">
        <v>85</v>
      </c>
      <c r="N15" s="25" t="s">
        <v>52</v>
      </c>
      <c r="O15" s="35">
        <v>948</v>
      </c>
      <c r="P15" s="35">
        <v>2912</v>
      </c>
      <c r="Q15" s="35">
        <v>245</v>
      </c>
      <c r="R15" s="35">
        <v>897</v>
      </c>
      <c r="S15" s="16" t="s">
        <v>80</v>
      </c>
      <c r="T15" s="15" t="s">
        <v>35</v>
      </c>
      <c r="U15" s="14"/>
    </row>
    <row r="16" ht="54" spans="1:21">
      <c r="A16" s="14">
        <v>11</v>
      </c>
      <c r="B16" s="15" t="s">
        <v>25</v>
      </c>
      <c r="C16" s="15" t="s">
        <v>26</v>
      </c>
      <c r="D16" s="15" t="s">
        <v>86</v>
      </c>
      <c r="E16" s="16" t="s">
        <v>87</v>
      </c>
      <c r="F16" s="14" t="s">
        <v>88</v>
      </c>
      <c r="G16" s="19" t="s">
        <v>89</v>
      </c>
      <c r="H16" s="18">
        <v>30</v>
      </c>
      <c r="I16" s="18">
        <v>30</v>
      </c>
      <c r="J16" s="18"/>
      <c r="K16" s="11">
        <f t="shared" si="1"/>
        <v>0</v>
      </c>
      <c r="L16" s="14" t="s">
        <v>90</v>
      </c>
      <c r="M16" s="14" t="s">
        <v>91</v>
      </c>
      <c r="N16" s="14" t="s">
        <v>33</v>
      </c>
      <c r="O16" s="14">
        <v>39</v>
      </c>
      <c r="P16" s="14">
        <v>123</v>
      </c>
      <c r="Q16" s="18">
        <v>3</v>
      </c>
      <c r="R16" s="35">
        <v>9</v>
      </c>
      <c r="S16" s="16" t="s">
        <v>92</v>
      </c>
      <c r="T16" s="15" t="s">
        <v>60</v>
      </c>
      <c r="U16" s="14"/>
    </row>
    <row r="17" ht="57" spans="1:21">
      <c r="A17" s="14">
        <v>12</v>
      </c>
      <c r="B17" s="15" t="s">
        <v>25</v>
      </c>
      <c r="C17" s="15" t="s">
        <v>26</v>
      </c>
      <c r="D17" s="15" t="s">
        <v>86</v>
      </c>
      <c r="E17" s="16" t="s">
        <v>93</v>
      </c>
      <c r="F17" s="14" t="s">
        <v>88</v>
      </c>
      <c r="G17" s="19" t="s">
        <v>94</v>
      </c>
      <c r="H17" s="18">
        <v>30</v>
      </c>
      <c r="I17" s="18">
        <v>30</v>
      </c>
      <c r="J17" s="18"/>
      <c r="K17" s="11">
        <f t="shared" si="1"/>
        <v>0</v>
      </c>
      <c r="L17" s="14" t="s">
        <v>57</v>
      </c>
      <c r="M17" s="14" t="s">
        <v>58</v>
      </c>
      <c r="N17" s="14" t="s">
        <v>33</v>
      </c>
      <c r="O17" s="14">
        <v>54</v>
      </c>
      <c r="P17" s="14">
        <v>186</v>
      </c>
      <c r="Q17" s="14">
        <v>18</v>
      </c>
      <c r="R17" s="14">
        <v>59</v>
      </c>
      <c r="S17" s="16" t="s">
        <v>92</v>
      </c>
      <c r="T17" s="15" t="s">
        <v>60</v>
      </c>
      <c r="U17" s="14"/>
    </row>
    <row r="18" ht="108" spans="1:21">
      <c r="A18" s="14">
        <v>13</v>
      </c>
      <c r="B18" s="15" t="s">
        <v>25</v>
      </c>
      <c r="C18" s="15" t="s">
        <v>26</v>
      </c>
      <c r="D18" s="15" t="s">
        <v>95</v>
      </c>
      <c r="E18" s="15" t="s">
        <v>96</v>
      </c>
      <c r="F18" s="14" t="s">
        <v>82</v>
      </c>
      <c r="G18" s="19" t="s">
        <v>97</v>
      </c>
      <c r="H18" s="18">
        <v>40</v>
      </c>
      <c r="I18" s="18">
        <v>40</v>
      </c>
      <c r="J18" s="18"/>
      <c r="K18" s="11">
        <f t="shared" si="1"/>
        <v>0</v>
      </c>
      <c r="L18" s="14" t="s">
        <v>50</v>
      </c>
      <c r="M18" s="14" t="s">
        <v>98</v>
      </c>
      <c r="N18" s="14" t="s">
        <v>33</v>
      </c>
      <c r="O18" s="35">
        <v>28</v>
      </c>
      <c r="P18" s="35">
        <v>96</v>
      </c>
      <c r="Q18" s="35">
        <v>21</v>
      </c>
      <c r="R18" s="35">
        <v>72</v>
      </c>
      <c r="S18" s="16" t="s">
        <v>80</v>
      </c>
      <c r="T18" s="15" t="s">
        <v>60</v>
      </c>
      <c r="U18" s="14"/>
    </row>
    <row r="19" ht="54" spans="1:21">
      <c r="A19" s="14">
        <v>14</v>
      </c>
      <c r="B19" s="15" t="s">
        <v>25</v>
      </c>
      <c r="C19" s="15" t="s">
        <v>99</v>
      </c>
      <c r="D19" s="15" t="s">
        <v>100</v>
      </c>
      <c r="E19" s="15" t="s">
        <v>101</v>
      </c>
      <c r="F19" s="14" t="s">
        <v>29</v>
      </c>
      <c r="G19" s="21" t="s">
        <v>102</v>
      </c>
      <c r="H19" s="18">
        <v>162</v>
      </c>
      <c r="I19" s="18">
        <v>162</v>
      </c>
      <c r="J19" s="18"/>
      <c r="K19" s="11">
        <f t="shared" si="1"/>
        <v>0</v>
      </c>
      <c r="L19" s="14" t="s">
        <v>31</v>
      </c>
      <c r="M19" s="14" t="s">
        <v>91</v>
      </c>
      <c r="N19" s="14" t="s">
        <v>33</v>
      </c>
      <c r="O19" s="36">
        <v>110</v>
      </c>
      <c r="P19" s="36">
        <v>375</v>
      </c>
      <c r="Q19" s="36">
        <v>92</v>
      </c>
      <c r="R19" s="36">
        <v>304</v>
      </c>
      <c r="S19" s="15" t="s">
        <v>34</v>
      </c>
      <c r="T19" s="15" t="s">
        <v>35</v>
      </c>
      <c r="U19" s="14"/>
    </row>
    <row r="20" ht="70.5" spans="1:21">
      <c r="A20" s="14">
        <v>15</v>
      </c>
      <c r="B20" s="15" t="s">
        <v>25</v>
      </c>
      <c r="C20" s="15" t="s">
        <v>99</v>
      </c>
      <c r="D20" s="15" t="s">
        <v>100</v>
      </c>
      <c r="E20" s="15" t="s">
        <v>103</v>
      </c>
      <c r="F20" s="14" t="s">
        <v>104</v>
      </c>
      <c r="G20" s="19" t="s">
        <v>105</v>
      </c>
      <c r="H20" s="18">
        <v>40</v>
      </c>
      <c r="I20" s="18">
        <v>40</v>
      </c>
      <c r="J20" s="18"/>
      <c r="K20" s="11">
        <f t="shared" si="1"/>
        <v>0</v>
      </c>
      <c r="L20" s="14" t="s">
        <v>50</v>
      </c>
      <c r="M20" s="14" t="s">
        <v>32</v>
      </c>
      <c r="N20" s="14" t="s">
        <v>33</v>
      </c>
      <c r="O20" s="37">
        <v>136</v>
      </c>
      <c r="P20" s="37">
        <v>462</v>
      </c>
      <c r="Q20" s="37">
        <v>47</v>
      </c>
      <c r="R20" s="37">
        <v>178</v>
      </c>
      <c r="S20" s="16" t="s">
        <v>53</v>
      </c>
      <c r="T20" s="15" t="s">
        <v>60</v>
      </c>
      <c r="U20" s="14"/>
    </row>
    <row r="21" ht="54" spans="1:21">
      <c r="A21" s="14">
        <v>16</v>
      </c>
      <c r="B21" s="15" t="s">
        <v>25</v>
      </c>
      <c r="C21" s="15" t="s">
        <v>99</v>
      </c>
      <c r="D21" s="15" t="s">
        <v>100</v>
      </c>
      <c r="E21" s="15" t="s">
        <v>106</v>
      </c>
      <c r="F21" s="14" t="s">
        <v>107</v>
      </c>
      <c r="G21" s="19" t="s">
        <v>108</v>
      </c>
      <c r="H21" s="18">
        <v>30</v>
      </c>
      <c r="I21" s="18">
        <v>30</v>
      </c>
      <c r="J21" s="18"/>
      <c r="K21" s="11">
        <f t="shared" si="1"/>
        <v>0</v>
      </c>
      <c r="L21" s="14" t="s">
        <v>64</v>
      </c>
      <c r="M21" s="14" t="s">
        <v>65</v>
      </c>
      <c r="N21" s="25" t="s">
        <v>33</v>
      </c>
      <c r="O21" s="34">
        <v>252</v>
      </c>
      <c r="P21" s="34">
        <v>977</v>
      </c>
      <c r="Q21" s="34">
        <v>6</v>
      </c>
      <c r="R21" s="34">
        <v>27</v>
      </c>
      <c r="S21" s="16" t="s">
        <v>109</v>
      </c>
      <c r="T21" s="15" t="s">
        <v>35</v>
      </c>
      <c r="U21" s="14"/>
    </row>
    <row r="22" ht="57" spans="1:21">
      <c r="A22" s="14">
        <v>17</v>
      </c>
      <c r="B22" s="15" t="s">
        <v>25</v>
      </c>
      <c r="C22" s="15" t="s">
        <v>99</v>
      </c>
      <c r="D22" s="15" t="s">
        <v>110</v>
      </c>
      <c r="E22" s="16" t="s">
        <v>111</v>
      </c>
      <c r="F22" s="14" t="s">
        <v>112</v>
      </c>
      <c r="G22" s="19" t="s">
        <v>113</v>
      </c>
      <c r="H22" s="18">
        <v>80</v>
      </c>
      <c r="I22" s="18">
        <v>80</v>
      </c>
      <c r="J22" s="18"/>
      <c r="K22" s="11">
        <f t="shared" si="1"/>
        <v>0</v>
      </c>
      <c r="L22" s="14" t="s">
        <v>31</v>
      </c>
      <c r="M22" s="14" t="s">
        <v>114</v>
      </c>
      <c r="N22" s="14" t="s">
        <v>33</v>
      </c>
      <c r="O22" s="14">
        <v>275</v>
      </c>
      <c r="P22" s="14">
        <v>960</v>
      </c>
      <c r="Q22" s="14">
        <v>26</v>
      </c>
      <c r="R22" s="14">
        <v>83</v>
      </c>
      <c r="S22" s="15" t="s">
        <v>34</v>
      </c>
      <c r="T22" s="16" t="s">
        <v>115</v>
      </c>
      <c r="U22" s="14"/>
    </row>
    <row r="23" ht="121.5" spans="1:21">
      <c r="A23" s="14">
        <v>18</v>
      </c>
      <c r="B23" s="15" t="s">
        <v>25</v>
      </c>
      <c r="C23" s="15" t="s">
        <v>99</v>
      </c>
      <c r="D23" s="15" t="s">
        <v>110</v>
      </c>
      <c r="E23" s="15" t="s">
        <v>116</v>
      </c>
      <c r="F23" s="14" t="s">
        <v>117</v>
      </c>
      <c r="G23" s="22" t="s">
        <v>118</v>
      </c>
      <c r="H23" s="18">
        <v>225</v>
      </c>
      <c r="I23" s="18">
        <v>225</v>
      </c>
      <c r="J23" s="18"/>
      <c r="K23" s="11">
        <f t="shared" si="1"/>
        <v>0</v>
      </c>
      <c r="L23" s="14" t="s">
        <v>31</v>
      </c>
      <c r="M23" s="14" t="s">
        <v>91</v>
      </c>
      <c r="N23" s="14" t="s">
        <v>33</v>
      </c>
      <c r="O23" s="36">
        <v>641</v>
      </c>
      <c r="P23" s="36">
        <v>2486</v>
      </c>
      <c r="Q23" s="36">
        <v>27</v>
      </c>
      <c r="R23" s="36">
        <v>91</v>
      </c>
      <c r="S23" s="15" t="s">
        <v>119</v>
      </c>
      <c r="T23" s="15" t="s">
        <v>35</v>
      </c>
      <c r="U23" s="14"/>
    </row>
    <row r="24" ht="81" spans="1:21">
      <c r="A24" s="14">
        <v>19</v>
      </c>
      <c r="B24" s="15" t="s">
        <v>25</v>
      </c>
      <c r="C24" s="15" t="s">
        <v>99</v>
      </c>
      <c r="D24" s="15" t="s">
        <v>110</v>
      </c>
      <c r="E24" s="16" t="s">
        <v>120</v>
      </c>
      <c r="F24" s="14" t="s">
        <v>121</v>
      </c>
      <c r="G24" s="19" t="s">
        <v>122</v>
      </c>
      <c r="H24" s="18">
        <v>80</v>
      </c>
      <c r="I24" s="18">
        <v>80</v>
      </c>
      <c r="J24" s="18"/>
      <c r="K24" s="11">
        <f t="shared" si="1"/>
        <v>0</v>
      </c>
      <c r="L24" s="14" t="s">
        <v>31</v>
      </c>
      <c r="M24" s="14" t="s">
        <v>123</v>
      </c>
      <c r="N24" s="14" t="s">
        <v>33</v>
      </c>
      <c r="O24" s="14">
        <v>287</v>
      </c>
      <c r="P24" s="14">
        <v>990</v>
      </c>
      <c r="Q24" s="14">
        <v>26</v>
      </c>
      <c r="R24" s="14">
        <v>87</v>
      </c>
      <c r="S24" s="15" t="s">
        <v>119</v>
      </c>
      <c r="T24" s="16" t="s">
        <v>115</v>
      </c>
      <c r="U24" s="10"/>
    </row>
    <row r="25" ht="67.5" spans="1:21">
      <c r="A25" s="14">
        <v>20</v>
      </c>
      <c r="B25" s="15" t="s">
        <v>25</v>
      </c>
      <c r="C25" s="15" t="s">
        <v>99</v>
      </c>
      <c r="D25" s="15" t="s">
        <v>110</v>
      </c>
      <c r="E25" s="16" t="s">
        <v>124</v>
      </c>
      <c r="F25" s="14" t="s">
        <v>125</v>
      </c>
      <c r="G25" s="19" t="s">
        <v>126</v>
      </c>
      <c r="H25" s="18">
        <v>1600</v>
      </c>
      <c r="I25" s="18">
        <v>1600</v>
      </c>
      <c r="J25" s="18"/>
      <c r="K25" s="11">
        <f t="shared" si="1"/>
        <v>0</v>
      </c>
      <c r="L25" s="14" t="s">
        <v>31</v>
      </c>
      <c r="M25" s="14" t="s">
        <v>45</v>
      </c>
      <c r="N25" s="25" t="s">
        <v>52</v>
      </c>
      <c r="O25" s="14">
        <v>568</v>
      </c>
      <c r="P25" s="14">
        <v>1950</v>
      </c>
      <c r="Q25" s="14">
        <v>43</v>
      </c>
      <c r="R25" s="14">
        <v>182</v>
      </c>
      <c r="S25" s="15" t="s">
        <v>71</v>
      </c>
      <c r="T25" s="15" t="s">
        <v>127</v>
      </c>
      <c r="U25" s="14"/>
    </row>
    <row r="26" ht="81" spans="1:21">
      <c r="A26" s="14">
        <v>21</v>
      </c>
      <c r="B26" s="15" t="s">
        <v>25</v>
      </c>
      <c r="C26" s="15" t="s">
        <v>99</v>
      </c>
      <c r="D26" s="15" t="s">
        <v>110</v>
      </c>
      <c r="E26" s="15" t="s">
        <v>128</v>
      </c>
      <c r="F26" s="14" t="s">
        <v>117</v>
      </c>
      <c r="G26" s="21" t="s">
        <v>129</v>
      </c>
      <c r="H26" s="18">
        <v>80</v>
      </c>
      <c r="I26" s="18">
        <v>80</v>
      </c>
      <c r="J26" s="18"/>
      <c r="K26" s="11">
        <f t="shared" si="1"/>
        <v>0</v>
      </c>
      <c r="L26" s="14" t="s">
        <v>130</v>
      </c>
      <c r="M26" s="14" t="s">
        <v>98</v>
      </c>
      <c r="N26" s="14" t="s">
        <v>33</v>
      </c>
      <c r="O26" s="38">
        <v>534</v>
      </c>
      <c r="P26" s="38">
        <v>1987</v>
      </c>
      <c r="Q26" s="38">
        <v>13</v>
      </c>
      <c r="R26" s="38">
        <v>24</v>
      </c>
      <c r="S26" s="15" t="s">
        <v>119</v>
      </c>
      <c r="T26" s="15" t="s">
        <v>35</v>
      </c>
      <c r="U26" s="14"/>
    </row>
    <row r="27" ht="94.5" spans="1:21">
      <c r="A27" s="14">
        <v>22</v>
      </c>
      <c r="B27" s="15" t="s">
        <v>25</v>
      </c>
      <c r="C27" s="15" t="s">
        <v>99</v>
      </c>
      <c r="D27" s="15" t="s">
        <v>110</v>
      </c>
      <c r="E27" s="16" t="s">
        <v>131</v>
      </c>
      <c r="F27" s="14" t="s">
        <v>125</v>
      </c>
      <c r="G27" s="19" t="s">
        <v>132</v>
      </c>
      <c r="H27" s="18">
        <v>1000</v>
      </c>
      <c r="I27" s="18">
        <v>0</v>
      </c>
      <c r="J27" s="18">
        <v>1000</v>
      </c>
      <c r="K27" s="11">
        <f t="shared" si="1"/>
        <v>0</v>
      </c>
      <c r="L27" s="14" t="s">
        <v>133</v>
      </c>
      <c r="M27" s="14" t="s">
        <v>134</v>
      </c>
      <c r="N27" s="14" t="s">
        <v>33</v>
      </c>
      <c r="O27" s="14">
        <v>512</v>
      </c>
      <c r="P27" s="14">
        <v>1690</v>
      </c>
      <c r="Q27" s="14">
        <v>48</v>
      </c>
      <c r="R27" s="14">
        <v>155</v>
      </c>
      <c r="S27" s="15" t="s">
        <v>71</v>
      </c>
      <c r="T27" s="15" t="s">
        <v>35</v>
      </c>
      <c r="U27" s="14"/>
    </row>
    <row r="28" ht="81" spans="1:21">
      <c r="A28" s="14">
        <v>23</v>
      </c>
      <c r="B28" s="15" t="s">
        <v>25</v>
      </c>
      <c r="C28" s="15" t="s">
        <v>99</v>
      </c>
      <c r="D28" s="15" t="s">
        <v>110</v>
      </c>
      <c r="E28" s="16" t="s">
        <v>135</v>
      </c>
      <c r="F28" s="14" t="s">
        <v>125</v>
      </c>
      <c r="G28" s="19" t="s">
        <v>136</v>
      </c>
      <c r="H28" s="18">
        <v>390</v>
      </c>
      <c r="I28" s="18">
        <v>0</v>
      </c>
      <c r="J28" s="18">
        <v>390</v>
      </c>
      <c r="K28" s="11">
        <f t="shared" si="1"/>
        <v>0</v>
      </c>
      <c r="L28" s="14" t="s">
        <v>39</v>
      </c>
      <c r="M28" s="14" t="s">
        <v>45</v>
      </c>
      <c r="N28" s="14" t="s">
        <v>33</v>
      </c>
      <c r="O28" s="14">
        <v>174</v>
      </c>
      <c r="P28" s="14">
        <v>575</v>
      </c>
      <c r="Q28" s="14">
        <v>16</v>
      </c>
      <c r="R28" s="14">
        <v>58</v>
      </c>
      <c r="S28" s="15" t="s">
        <v>71</v>
      </c>
      <c r="T28" s="15" t="s">
        <v>35</v>
      </c>
      <c r="U28" s="14"/>
    </row>
    <row r="29" ht="108" spans="1:21">
      <c r="A29" s="14">
        <v>24</v>
      </c>
      <c r="B29" s="15" t="s">
        <v>25</v>
      </c>
      <c r="C29" s="15" t="s">
        <v>99</v>
      </c>
      <c r="D29" s="15" t="s">
        <v>110</v>
      </c>
      <c r="E29" s="15" t="s">
        <v>137</v>
      </c>
      <c r="F29" s="14" t="s">
        <v>73</v>
      </c>
      <c r="G29" s="23" t="s">
        <v>138</v>
      </c>
      <c r="H29" s="18">
        <v>40</v>
      </c>
      <c r="I29" s="18">
        <v>40</v>
      </c>
      <c r="J29" s="18"/>
      <c r="K29" s="11">
        <f t="shared" si="1"/>
        <v>0</v>
      </c>
      <c r="L29" s="14" t="s">
        <v>31</v>
      </c>
      <c r="M29" s="14" t="s">
        <v>139</v>
      </c>
      <c r="N29" s="14" t="s">
        <v>33</v>
      </c>
      <c r="O29" s="39">
        <v>1063</v>
      </c>
      <c r="P29" s="39">
        <v>4101</v>
      </c>
      <c r="Q29" s="43">
        <v>51</v>
      </c>
      <c r="R29" s="43">
        <v>154</v>
      </c>
      <c r="S29" s="16" t="s">
        <v>46</v>
      </c>
      <c r="T29" s="15" t="s">
        <v>35</v>
      </c>
      <c r="U29" s="14"/>
    </row>
    <row r="30" ht="108" spans="1:21">
      <c r="A30" s="14">
        <v>25</v>
      </c>
      <c r="B30" s="15" t="s">
        <v>25</v>
      </c>
      <c r="C30" s="15" t="s">
        <v>99</v>
      </c>
      <c r="D30" s="15" t="s">
        <v>110</v>
      </c>
      <c r="E30" s="16" t="s">
        <v>140</v>
      </c>
      <c r="F30" s="14" t="s">
        <v>73</v>
      </c>
      <c r="G30" s="19" t="s">
        <v>141</v>
      </c>
      <c r="H30" s="18">
        <v>350</v>
      </c>
      <c r="I30" s="18">
        <v>0</v>
      </c>
      <c r="J30" s="18">
        <v>350</v>
      </c>
      <c r="K30" s="11">
        <f t="shared" si="1"/>
        <v>0</v>
      </c>
      <c r="L30" s="14" t="s">
        <v>133</v>
      </c>
      <c r="M30" s="14" t="s">
        <v>45</v>
      </c>
      <c r="N30" s="14" t="s">
        <v>33</v>
      </c>
      <c r="O30" s="14">
        <v>645</v>
      </c>
      <c r="P30" s="14">
        <v>2219</v>
      </c>
      <c r="Q30" s="14">
        <v>48</v>
      </c>
      <c r="R30" s="14">
        <v>155</v>
      </c>
      <c r="S30" s="16" t="s">
        <v>46</v>
      </c>
      <c r="T30" s="15" t="s">
        <v>35</v>
      </c>
      <c r="U30" s="14"/>
    </row>
    <row r="31" ht="57" spans="1:21">
      <c r="A31" s="14">
        <v>26</v>
      </c>
      <c r="B31" s="15" t="s">
        <v>25</v>
      </c>
      <c r="C31" s="15" t="s">
        <v>99</v>
      </c>
      <c r="D31" s="15" t="s">
        <v>110</v>
      </c>
      <c r="E31" s="16" t="s">
        <v>142</v>
      </c>
      <c r="F31" s="14" t="s">
        <v>125</v>
      </c>
      <c r="G31" s="19" t="s">
        <v>143</v>
      </c>
      <c r="H31" s="18">
        <v>80</v>
      </c>
      <c r="I31" s="18">
        <v>80</v>
      </c>
      <c r="J31" s="18"/>
      <c r="K31" s="11">
        <f t="shared" si="1"/>
        <v>0</v>
      </c>
      <c r="L31" s="14" t="s">
        <v>144</v>
      </c>
      <c r="M31" s="14" t="s">
        <v>145</v>
      </c>
      <c r="N31" s="14" t="s">
        <v>33</v>
      </c>
      <c r="O31" s="14">
        <v>138</v>
      </c>
      <c r="P31" s="14">
        <v>465</v>
      </c>
      <c r="Q31" s="14">
        <v>14</v>
      </c>
      <c r="R31" s="14">
        <v>42</v>
      </c>
      <c r="S31" s="15" t="s">
        <v>71</v>
      </c>
      <c r="T31" s="16" t="s">
        <v>115</v>
      </c>
      <c r="U31" s="14"/>
    </row>
    <row r="32" ht="57" spans="1:21">
      <c r="A32" s="14">
        <v>27</v>
      </c>
      <c r="B32" s="15" t="s">
        <v>25</v>
      </c>
      <c r="C32" s="15" t="s">
        <v>99</v>
      </c>
      <c r="D32" s="15" t="s">
        <v>110</v>
      </c>
      <c r="E32" s="16" t="s">
        <v>146</v>
      </c>
      <c r="F32" s="14" t="s">
        <v>125</v>
      </c>
      <c r="G32" s="19" t="s">
        <v>143</v>
      </c>
      <c r="H32" s="18">
        <v>80</v>
      </c>
      <c r="I32" s="18">
        <v>80</v>
      </c>
      <c r="J32" s="18"/>
      <c r="K32" s="11">
        <f t="shared" si="1"/>
        <v>0</v>
      </c>
      <c r="L32" s="14" t="s">
        <v>144</v>
      </c>
      <c r="M32" s="14" t="s">
        <v>145</v>
      </c>
      <c r="N32" s="14" t="s">
        <v>33</v>
      </c>
      <c r="O32" s="14">
        <v>142</v>
      </c>
      <c r="P32" s="14">
        <v>478</v>
      </c>
      <c r="Q32" s="14">
        <v>12</v>
      </c>
      <c r="R32" s="14">
        <v>46</v>
      </c>
      <c r="S32" s="15" t="s">
        <v>71</v>
      </c>
      <c r="T32" s="16" t="s">
        <v>115</v>
      </c>
      <c r="U32" s="14"/>
    </row>
    <row r="33" ht="57" spans="1:21">
      <c r="A33" s="14">
        <v>28</v>
      </c>
      <c r="B33" s="15" t="s">
        <v>25</v>
      </c>
      <c r="C33" s="15" t="s">
        <v>99</v>
      </c>
      <c r="D33" s="15" t="s">
        <v>110</v>
      </c>
      <c r="E33" s="16" t="s">
        <v>147</v>
      </c>
      <c r="F33" s="14" t="s">
        <v>125</v>
      </c>
      <c r="G33" s="19" t="s">
        <v>143</v>
      </c>
      <c r="H33" s="18">
        <v>80</v>
      </c>
      <c r="I33" s="18">
        <v>80</v>
      </c>
      <c r="J33" s="18"/>
      <c r="K33" s="11">
        <f t="shared" si="1"/>
        <v>0</v>
      </c>
      <c r="L33" s="14" t="s">
        <v>144</v>
      </c>
      <c r="M33" s="14" t="s">
        <v>145</v>
      </c>
      <c r="N33" s="14" t="s">
        <v>33</v>
      </c>
      <c r="O33" s="14">
        <v>148</v>
      </c>
      <c r="P33" s="14">
        <v>492</v>
      </c>
      <c r="Q33" s="14">
        <v>13</v>
      </c>
      <c r="R33" s="14">
        <v>49</v>
      </c>
      <c r="S33" s="15" t="s">
        <v>71</v>
      </c>
      <c r="T33" s="16" t="s">
        <v>115</v>
      </c>
      <c r="U33" s="14"/>
    </row>
    <row r="34" ht="57" spans="1:21">
      <c r="A34" s="14">
        <v>29</v>
      </c>
      <c r="B34" s="15" t="s">
        <v>25</v>
      </c>
      <c r="C34" s="15" t="s">
        <v>99</v>
      </c>
      <c r="D34" s="15" t="s">
        <v>110</v>
      </c>
      <c r="E34" s="16" t="s">
        <v>148</v>
      </c>
      <c r="F34" s="14" t="s">
        <v>125</v>
      </c>
      <c r="G34" s="19" t="s">
        <v>143</v>
      </c>
      <c r="H34" s="18">
        <v>80</v>
      </c>
      <c r="I34" s="18">
        <v>80</v>
      </c>
      <c r="J34" s="18"/>
      <c r="K34" s="11">
        <f t="shared" si="1"/>
        <v>0</v>
      </c>
      <c r="L34" s="14" t="s">
        <v>144</v>
      </c>
      <c r="M34" s="14" t="s">
        <v>145</v>
      </c>
      <c r="N34" s="14" t="s">
        <v>33</v>
      </c>
      <c r="O34" s="14">
        <v>135</v>
      </c>
      <c r="P34" s="14">
        <v>473</v>
      </c>
      <c r="Q34" s="14">
        <v>14</v>
      </c>
      <c r="R34" s="14">
        <v>42</v>
      </c>
      <c r="S34" s="15" t="s">
        <v>71</v>
      </c>
      <c r="T34" s="16" t="s">
        <v>115</v>
      </c>
      <c r="U34" s="14"/>
    </row>
    <row r="35" ht="57" spans="1:21">
      <c r="A35" s="14">
        <v>30</v>
      </c>
      <c r="B35" s="15" t="s">
        <v>25</v>
      </c>
      <c r="C35" s="15" t="s">
        <v>99</v>
      </c>
      <c r="D35" s="15" t="s">
        <v>110</v>
      </c>
      <c r="E35" s="15" t="s">
        <v>149</v>
      </c>
      <c r="F35" s="14" t="s">
        <v>107</v>
      </c>
      <c r="G35" s="19" t="s">
        <v>150</v>
      </c>
      <c r="H35" s="18">
        <v>120</v>
      </c>
      <c r="I35" s="18">
        <v>120</v>
      </c>
      <c r="J35" s="18"/>
      <c r="K35" s="11">
        <f t="shared" si="1"/>
        <v>0</v>
      </c>
      <c r="L35" s="14" t="s">
        <v>151</v>
      </c>
      <c r="M35" s="14" t="s">
        <v>45</v>
      </c>
      <c r="N35" s="25" t="s">
        <v>33</v>
      </c>
      <c r="O35" s="35">
        <v>252</v>
      </c>
      <c r="P35" s="35">
        <v>977</v>
      </c>
      <c r="Q35" s="35">
        <v>6</v>
      </c>
      <c r="R35" s="35">
        <v>27</v>
      </c>
      <c r="S35" s="16" t="s">
        <v>109</v>
      </c>
      <c r="T35" s="15" t="s">
        <v>35</v>
      </c>
      <c r="U35" s="14"/>
    </row>
    <row r="36" ht="57" spans="1:21">
      <c r="A36" s="14">
        <v>31</v>
      </c>
      <c r="B36" s="15" t="s">
        <v>25</v>
      </c>
      <c r="C36" s="15" t="s">
        <v>99</v>
      </c>
      <c r="D36" s="15" t="s">
        <v>152</v>
      </c>
      <c r="E36" s="16" t="s">
        <v>153</v>
      </c>
      <c r="F36" s="14" t="s">
        <v>154</v>
      </c>
      <c r="G36" s="19" t="s">
        <v>155</v>
      </c>
      <c r="H36" s="18">
        <v>50</v>
      </c>
      <c r="I36" s="18">
        <v>50</v>
      </c>
      <c r="J36" s="18"/>
      <c r="K36" s="11">
        <f t="shared" si="1"/>
        <v>0</v>
      </c>
      <c r="L36" s="14" t="s">
        <v>50</v>
      </c>
      <c r="M36" s="14" t="s">
        <v>98</v>
      </c>
      <c r="N36" s="14" t="s">
        <v>33</v>
      </c>
      <c r="O36" s="14">
        <v>78</v>
      </c>
      <c r="P36" s="14">
        <v>266</v>
      </c>
      <c r="Q36" s="14">
        <v>8</v>
      </c>
      <c r="R36" s="14">
        <v>25</v>
      </c>
      <c r="S36" s="16" t="s">
        <v>34</v>
      </c>
      <c r="T36" s="15" t="s">
        <v>156</v>
      </c>
      <c r="U36" s="14"/>
    </row>
    <row r="37" ht="94.5" spans="1:21">
      <c r="A37" s="14">
        <v>32</v>
      </c>
      <c r="B37" s="15" t="s">
        <v>25</v>
      </c>
      <c r="C37" s="15" t="s">
        <v>99</v>
      </c>
      <c r="D37" s="15" t="s">
        <v>152</v>
      </c>
      <c r="E37" s="15" t="s">
        <v>157</v>
      </c>
      <c r="F37" s="14" t="s">
        <v>158</v>
      </c>
      <c r="G37" s="24" t="s">
        <v>159</v>
      </c>
      <c r="H37" s="18">
        <v>199</v>
      </c>
      <c r="I37" s="18">
        <v>199</v>
      </c>
      <c r="J37" s="18"/>
      <c r="K37" s="11">
        <f t="shared" si="1"/>
        <v>0</v>
      </c>
      <c r="L37" s="14" t="s">
        <v>75</v>
      </c>
      <c r="M37" s="14" t="s">
        <v>160</v>
      </c>
      <c r="N37" s="25" t="s">
        <v>52</v>
      </c>
      <c r="O37" s="18">
        <v>641</v>
      </c>
      <c r="P37" s="18">
        <v>2486</v>
      </c>
      <c r="Q37" s="18">
        <v>27</v>
      </c>
      <c r="R37" s="18">
        <v>91</v>
      </c>
      <c r="S37" s="16" t="s">
        <v>119</v>
      </c>
      <c r="T37" s="15" t="s">
        <v>35</v>
      </c>
      <c r="U37" s="14"/>
    </row>
    <row r="38" ht="43.5" spans="1:21">
      <c r="A38" s="14">
        <v>33</v>
      </c>
      <c r="B38" s="15" t="s">
        <v>25</v>
      </c>
      <c r="C38" s="15" t="s">
        <v>99</v>
      </c>
      <c r="D38" s="15" t="s">
        <v>161</v>
      </c>
      <c r="E38" s="16" t="s">
        <v>162</v>
      </c>
      <c r="F38" s="25" t="s">
        <v>163</v>
      </c>
      <c r="G38" s="26" t="s">
        <v>164</v>
      </c>
      <c r="H38" s="18">
        <v>20</v>
      </c>
      <c r="I38" s="18">
        <v>20</v>
      </c>
      <c r="J38" s="18"/>
      <c r="K38" s="11">
        <f t="shared" ref="K38:K69" si="2">H38-I38-J38</f>
        <v>0</v>
      </c>
      <c r="L38" s="14" t="s">
        <v>57</v>
      </c>
      <c r="M38" s="14" t="s">
        <v>58</v>
      </c>
      <c r="N38" s="14" t="s">
        <v>33</v>
      </c>
      <c r="O38" s="14">
        <v>101</v>
      </c>
      <c r="P38" s="14">
        <v>352</v>
      </c>
      <c r="Q38" s="35">
        <v>6</v>
      </c>
      <c r="R38" s="35">
        <v>27</v>
      </c>
      <c r="S38" s="16" t="s">
        <v>71</v>
      </c>
      <c r="T38" s="15" t="s">
        <v>60</v>
      </c>
      <c r="U38" s="14"/>
    </row>
    <row r="39" ht="108" spans="1:21">
      <c r="A39" s="14">
        <v>34</v>
      </c>
      <c r="B39" s="15" t="s">
        <v>25</v>
      </c>
      <c r="C39" s="15" t="s">
        <v>165</v>
      </c>
      <c r="D39" s="15" t="s">
        <v>166</v>
      </c>
      <c r="E39" s="15" t="s">
        <v>167</v>
      </c>
      <c r="F39" s="14" t="s">
        <v>168</v>
      </c>
      <c r="G39" s="19" t="s">
        <v>169</v>
      </c>
      <c r="H39" s="18">
        <v>40</v>
      </c>
      <c r="I39" s="18">
        <v>40</v>
      </c>
      <c r="J39" s="18"/>
      <c r="K39" s="11">
        <f t="shared" si="2"/>
        <v>0</v>
      </c>
      <c r="L39" s="14" t="s">
        <v>50</v>
      </c>
      <c r="M39" s="14" t="s">
        <v>65</v>
      </c>
      <c r="N39" s="25" t="s">
        <v>52</v>
      </c>
      <c r="O39" s="40">
        <v>103</v>
      </c>
      <c r="P39" s="40">
        <v>432</v>
      </c>
      <c r="Q39" s="40">
        <v>21</v>
      </c>
      <c r="R39" s="40">
        <v>79</v>
      </c>
      <c r="S39" s="16" t="s">
        <v>46</v>
      </c>
      <c r="T39" s="15" t="s">
        <v>60</v>
      </c>
      <c r="U39" s="14"/>
    </row>
    <row r="40" ht="57" spans="1:21">
      <c r="A40" s="14">
        <v>35</v>
      </c>
      <c r="B40" s="15" t="s">
        <v>25</v>
      </c>
      <c r="C40" s="15" t="s">
        <v>165</v>
      </c>
      <c r="D40" s="15" t="s">
        <v>166</v>
      </c>
      <c r="E40" s="16" t="s">
        <v>170</v>
      </c>
      <c r="F40" s="14" t="s">
        <v>125</v>
      </c>
      <c r="G40" s="26" t="s">
        <v>171</v>
      </c>
      <c r="H40" s="18">
        <v>50</v>
      </c>
      <c r="I40" s="18">
        <v>50</v>
      </c>
      <c r="J40" s="18"/>
      <c r="K40" s="11">
        <f t="shared" si="2"/>
        <v>0</v>
      </c>
      <c r="L40" s="14" t="s">
        <v>50</v>
      </c>
      <c r="M40" s="14" t="s">
        <v>172</v>
      </c>
      <c r="N40" s="25" t="s">
        <v>52</v>
      </c>
      <c r="O40" s="14">
        <v>1004</v>
      </c>
      <c r="P40" s="14">
        <v>3460</v>
      </c>
      <c r="Q40" s="14">
        <v>48</v>
      </c>
      <c r="R40" s="14">
        <v>155</v>
      </c>
      <c r="S40" s="16" t="s">
        <v>71</v>
      </c>
      <c r="T40" s="15" t="s">
        <v>35</v>
      </c>
      <c r="U40" s="14"/>
    </row>
    <row r="41" ht="67.5" spans="1:21">
      <c r="A41" s="14">
        <v>36</v>
      </c>
      <c r="B41" s="15" t="s">
        <v>25</v>
      </c>
      <c r="C41" s="15" t="s">
        <v>165</v>
      </c>
      <c r="D41" s="15" t="s">
        <v>173</v>
      </c>
      <c r="E41" s="15" t="s">
        <v>174</v>
      </c>
      <c r="F41" s="14" t="s">
        <v>175</v>
      </c>
      <c r="G41" s="19" t="s">
        <v>176</v>
      </c>
      <c r="H41" s="18">
        <v>180</v>
      </c>
      <c r="I41" s="18">
        <v>180</v>
      </c>
      <c r="J41" s="18"/>
      <c r="K41" s="11">
        <f t="shared" si="2"/>
        <v>0</v>
      </c>
      <c r="L41" s="14" t="s">
        <v>75</v>
      </c>
      <c r="M41" s="14" t="s">
        <v>177</v>
      </c>
      <c r="N41" s="25" t="s">
        <v>52</v>
      </c>
      <c r="O41" s="33">
        <v>310</v>
      </c>
      <c r="P41" s="33">
        <v>1208</v>
      </c>
      <c r="Q41" s="33">
        <v>16</v>
      </c>
      <c r="R41" s="33">
        <v>57</v>
      </c>
      <c r="S41" s="16" t="s">
        <v>178</v>
      </c>
      <c r="T41" s="15" t="s">
        <v>35</v>
      </c>
      <c r="U41" s="14"/>
    </row>
    <row r="42" ht="57" spans="1:21">
      <c r="A42" s="14">
        <v>37</v>
      </c>
      <c r="B42" s="15" t="s">
        <v>25</v>
      </c>
      <c r="C42" s="15" t="s">
        <v>179</v>
      </c>
      <c r="D42" s="15" t="s">
        <v>180</v>
      </c>
      <c r="E42" s="16" t="s">
        <v>181</v>
      </c>
      <c r="F42" s="14" t="s">
        <v>154</v>
      </c>
      <c r="G42" s="26" t="s">
        <v>182</v>
      </c>
      <c r="H42" s="18">
        <v>815</v>
      </c>
      <c r="I42" s="18">
        <v>815</v>
      </c>
      <c r="J42" s="18"/>
      <c r="K42" s="11">
        <f t="shared" si="2"/>
        <v>0</v>
      </c>
      <c r="L42" s="14" t="s">
        <v>31</v>
      </c>
      <c r="M42" s="14" t="s">
        <v>45</v>
      </c>
      <c r="N42" s="25" t="s">
        <v>52</v>
      </c>
      <c r="O42" s="14">
        <v>1125</v>
      </c>
      <c r="P42" s="14">
        <v>3900</v>
      </c>
      <c r="Q42" s="43">
        <v>51</v>
      </c>
      <c r="R42" s="43">
        <v>154</v>
      </c>
      <c r="S42" s="15" t="s">
        <v>35</v>
      </c>
      <c r="T42" s="15" t="s">
        <v>35</v>
      </c>
      <c r="U42" s="14"/>
    </row>
    <row r="43" ht="58.5" spans="1:21">
      <c r="A43" s="14">
        <v>38</v>
      </c>
      <c r="B43" s="15" t="s">
        <v>25</v>
      </c>
      <c r="C43" s="15" t="s">
        <v>183</v>
      </c>
      <c r="D43" s="15" t="s">
        <v>183</v>
      </c>
      <c r="E43" s="16" t="s">
        <v>184</v>
      </c>
      <c r="F43" s="14" t="s">
        <v>29</v>
      </c>
      <c r="G43" s="26" t="s">
        <v>185</v>
      </c>
      <c r="H43" s="18">
        <v>280</v>
      </c>
      <c r="I43" s="18">
        <v>280</v>
      </c>
      <c r="J43" s="18"/>
      <c r="K43" s="11">
        <f t="shared" si="2"/>
        <v>0</v>
      </c>
      <c r="L43" s="14" t="s">
        <v>31</v>
      </c>
      <c r="M43" s="14" t="s">
        <v>160</v>
      </c>
      <c r="N43" s="25" t="s">
        <v>52</v>
      </c>
      <c r="O43" s="14">
        <v>99</v>
      </c>
      <c r="P43" s="14">
        <v>335</v>
      </c>
      <c r="Q43" s="33">
        <v>16</v>
      </c>
      <c r="R43" s="33">
        <v>57</v>
      </c>
      <c r="S43" s="16" t="s">
        <v>34</v>
      </c>
      <c r="T43" s="16" t="s">
        <v>186</v>
      </c>
      <c r="U43" s="14"/>
    </row>
    <row r="44" ht="54" spans="1:21">
      <c r="A44" s="14">
        <v>39</v>
      </c>
      <c r="B44" s="15" t="s">
        <v>187</v>
      </c>
      <c r="C44" s="15" t="s">
        <v>188</v>
      </c>
      <c r="D44" s="15" t="s">
        <v>189</v>
      </c>
      <c r="E44" s="16" t="s">
        <v>190</v>
      </c>
      <c r="F44" s="14" t="s">
        <v>154</v>
      </c>
      <c r="G44" s="19" t="s">
        <v>191</v>
      </c>
      <c r="H44" s="18">
        <v>200</v>
      </c>
      <c r="I44" s="18">
        <v>200</v>
      </c>
      <c r="J44" s="18"/>
      <c r="K44" s="11">
        <f t="shared" si="2"/>
        <v>0</v>
      </c>
      <c r="L44" s="14" t="s">
        <v>31</v>
      </c>
      <c r="M44" s="14" t="s">
        <v>51</v>
      </c>
      <c r="N44" s="25" t="s">
        <v>33</v>
      </c>
      <c r="O44" s="14">
        <v>578</v>
      </c>
      <c r="P44" s="14">
        <v>2000</v>
      </c>
      <c r="Q44" s="14">
        <v>48</v>
      </c>
      <c r="R44" s="14">
        <v>155</v>
      </c>
      <c r="S44" s="15" t="s">
        <v>192</v>
      </c>
      <c r="T44" s="15" t="s">
        <v>192</v>
      </c>
      <c r="U44" s="14"/>
    </row>
    <row r="45" ht="67.5" spans="1:21">
      <c r="A45" s="14">
        <v>40</v>
      </c>
      <c r="B45" s="15" t="s">
        <v>187</v>
      </c>
      <c r="C45" s="15" t="s">
        <v>188</v>
      </c>
      <c r="D45" s="15" t="s">
        <v>189</v>
      </c>
      <c r="E45" s="15" t="s">
        <v>193</v>
      </c>
      <c r="F45" s="14" t="s">
        <v>154</v>
      </c>
      <c r="G45" s="19" t="s">
        <v>194</v>
      </c>
      <c r="H45" s="18">
        <v>25</v>
      </c>
      <c r="I45" s="18">
        <v>25</v>
      </c>
      <c r="J45" s="18"/>
      <c r="K45" s="11">
        <f t="shared" si="2"/>
        <v>0</v>
      </c>
      <c r="L45" s="14" t="s">
        <v>195</v>
      </c>
      <c r="M45" s="14" t="s">
        <v>85</v>
      </c>
      <c r="N45" s="25" t="s">
        <v>33</v>
      </c>
      <c r="O45" s="40">
        <v>1100</v>
      </c>
      <c r="P45" s="40">
        <v>1100</v>
      </c>
      <c r="Q45" s="40">
        <v>1100</v>
      </c>
      <c r="R45" s="40">
        <v>1100</v>
      </c>
      <c r="S45" s="15" t="s">
        <v>192</v>
      </c>
      <c r="T45" s="15" t="s">
        <v>192</v>
      </c>
      <c r="U45" s="14"/>
    </row>
    <row r="46" ht="54" spans="1:21">
      <c r="A46" s="14">
        <v>41</v>
      </c>
      <c r="B46" s="15" t="s">
        <v>187</v>
      </c>
      <c r="C46" s="15" t="s">
        <v>196</v>
      </c>
      <c r="D46" s="15" t="s">
        <v>197</v>
      </c>
      <c r="E46" s="16" t="s">
        <v>198</v>
      </c>
      <c r="F46" s="14" t="s">
        <v>154</v>
      </c>
      <c r="G46" s="19" t="s">
        <v>199</v>
      </c>
      <c r="H46" s="18">
        <v>30</v>
      </c>
      <c r="I46" s="18">
        <v>30</v>
      </c>
      <c r="J46" s="18"/>
      <c r="K46" s="11">
        <f t="shared" si="2"/>
        <v>0</v>
      </c>
      <c r="L46" s="14" t="s">
        <v>31</v>
      </c>
      <c r="M46" s="14" t="s">
        <v>91</v>
      </c>
      <c r="N46" s="14" t="s">
        <v>33</v>
      </c>
      <c r="O46" s="14">
        <v>31</v>
      </c>
      <c r="P46" s="14">
        <v>100</v>
      </c>
      <c r="Q46" s="18">
        <v>27</v>
      </c>
      <c r="R46" s="18">
        <v>91</v>
      </c>
      <c r="S46" s="15" t="s">
        <v>192</v>
      </c>
      <c r="T46" s="15" t="s">
        <v>192</v>
      </c>
      <c r="U46" s="14"/>
    </row>
    <row r="47" ht="148.5" spans="1:21">
      <c r="A47" s="14">
        <v>42</v>
      </c>
      <c r="B47" s="15" t="s">
        <v>187</v>
      </c>
      <c r="C47" s="15" t="s">
        <v>196</v>
      </c>
      <c r="D47" s="15" t="s">
        <v>200</v>
      </c>
      <c r="E47" s="16" t="s">
        <v>201</v>
      </c>
      <c r="F47" s="14" t="s">
        <v>154</v>
      </c>
      <c r="G47" s="19" t="s">
        <v>202</v>
      </c>
      <c r="H47" s="18">
        <v>20</v>
      </c>
      <c r="I47" s="18">
        <v>0</v>
      </c>
      <c r="J47" s="18">
        <v>20</v>
      </c>
      <c r="K47" s="11">
        <f t="shared" si="2"/>
        <v>0</v>
      </c>
      <c r="L47" s="14" t="s">
        <v>39</v>
      </c>
      <c r="M47" s="14" t="s">
        <v>203</v>
      </c>
      <c r="N47" s="14" t="s">
        <v>33</v>
      </c>
      <c r="O47" s="14">
        <v>26</v>
      </c>
      <c r="P47" s="14">
        <v>90</v>
      </c>
      <c r="Q47" s="35">
        <v>6</v>
      </c>
      <c r="R47" s="35">
        <v>27</v>
      </c>
      <c r="S47" s="15" t="s">
        <v>192</v>
      </c>
      <c r="T47" s="15" t="s">
        <v>192</v>
      </c>
      <c r="U47" s="14"/>
    </row>
    <row r="48" ht="54" spans="1:21">
      <c r="A48" s="14">
        <v>43</v>
      </c>
      <c r="B48" s="15" t="s">
        <v>187</v>
      </c>
      <c r="C48" s="15" t="s">
        <v>196</v>
      </c>
      <c r="D48" s="15" t="s">
        <v>200</v>
      </c>
      <c r="E48" s="16" t="s">
        <v>204</v>
      </c>
      <c r="F48" s="14" t="s">
        <v>154</v>
      </c>
      <c r="G48" s="19" t="s">
        <v>205</v>
      </c>
      <c r="H48" s="18">
        <v>449.9</v>
      </c>
      <c r="I48" s="18">
        <v>449.9</v>
      </c>
      <c r="J48" s="18"/>
      <c r="K48" s="11">
        <f t="shared" si="2"/>
        <v>0</v>
      </c>
      <c r="L48" s="14" t="s">
        <v>31</v>
      </c>
      <c r="M48" s="14" t="s">
        <v>65</v>
      </c>
      <c r="N48" s="25" t="s">
        <v>52</v>
      </c>
      <c r="O48" s="14">
        <v>1162</v>
      </c>
      <c r="P48" s="14">
        <v>4000</v>
      </c>
      <c r="Q48" s="40">
        <v>21</v>
      </c>
      <c r="R48" s="40">
        <v>79</v>
      </c>
      <c r="S48" s="15" t="s">
        <v>192</v>
      </c>
      <c r="T48" s="15" t="s">
        <v>192</v>
      </c>
      <c r="U48" s="14"/>
    </row>
    <row r="49" ht="54" spans="1:21">
      <c r="A49" s="14">
        <v>44</v>
      </c>
      <c r="B49" s="15" t="s">
        <v>187</v>
      </c>
      <c r="C49" s="15" t="s">
        <v>206</v>
      </c>
      <c r="D49" s="15" t="s">
        <v>206</v>
      </c>
      <c r="E49" s="16" t="s">
        <v>207</v>
      </c>
      <c r="F49" s="14" t="s">
        <v>154</v>
      </c>
      <c r="G49" s="19" t="s">
        <v>208</v>
      </c>
      <c r="H49" s="18">
        <v>530</v>
      </c>
      <c r="I49" s="18">
        <v>530</v>
      </c>
      <c r="J49" s="18"/>
      <c r="K49" s="11">
        <f t="shared" si="2"/>
        <v>0</v>
      </c>
      <c r="L49" s="14" t="s">
        <v>31</v>
      </c>
      <c r="M49" s="14" t="s">
        <v>58</v>
      </c>
      <c r="N49" s="14" t="s">
        <v>33</v>
      </c>
      <c r="O49" s="14">
        <v>161</v>
      </c>
      <c r="P49" s="14">
        <v>500</v>
      </c>
      <c r="Q49" s="40">
        <v>286</v>
      </c>
      <c r="R49" s="40">
        <v>729</v>
      </c>
      <c r="S49" s="15" t="s">
        <v>192</v>
      </c>
      <c r="T49" s="15" t="s">
        <v>192</v>
      </c>
      <c r="U49" s="14"/>
    </row>
    <row r="50" ht="121.5" spans="1:21">
      <c r="A50" s="14">
        <v>45</v>
      </c>
      <c r="B50" s="15" t="s">
        <v>209</v>
      </c>
      <c r="C50" s="15" t="s">
        <v>210</v>
      </c>
      <c r="D50" s="15" t="s">
        <v>211</v>
      </c>
      <c r="E50" s="16" t="s">
        <v>212</v>
      </c>
      <c r="F50" s="14" t="s">
        <v>213</v>
      </c>
      <c r="G50" s="19" t="s">
        <v>214</v>
      </c>
      <c r="H50" s="18">
        <v>357</v>
      </c>
      <c r="I50" s="18">
        <v>357</v>
      </c>
      <c r="J50" s="18"/>
      <c r="K50" s="11">
        <f t="shared" si="2"/>
        <v>0</v>
      </c>
      <c r="L50" s="14" t="s">
        <v>215</v>
      </c>
      <c r="M50" s="14" t="s">
        <v>91</v>
      </c>
      <c r="N50" s="14" t="s">
        <v>33</v>
      </c>
      <c r="O50" s="14">
        <v>783</v>
      </c>
      <c r="P50" s="14">
        <v>2672</v>
      </c>
      <c r="Q50" s="35">
        <v>166</v>
      </c>
      <c r="R50" s="35">
        <v>600</v>
      </c>
      <c r="S50" s="16" t="s">
        <v>46</v>
      </c>
      <c r="T50" s="16" t="s">
        <v>156</v>
      </c>
      <c r="U50" s="14"/>
    </row>
    <row r="51" ht="67.5" spans="1:21">
      <c r="A51" s="14">
        <v>46</v>
      </c>
      <c r="B51" s="15" t="s">
        <v>209</v>
      </c>
      <c r="C51" s="15" t="s">
        <v>210</v>
      </c>
      <c r="D51" s="15" t="s">
        <v>216</v>
      </c>
      <c r="E51" s="15" t="s">
        <v>217</v>
      </c>
      <c r="F51" s="14" t="s">
        <v>218</v>
      </c>
      <c r="G51" s="19" t="s">
        <v>219</v>
      </c>
      <c r="H51" s="18">
        <v>80</v>
      </c>
      <c r="I51" s="18">
        <v>80</v>
      </c>
      <c r="J51" s="18"/>
      <c r="K51" s="11">
        <f t="shared" si="2"/>
        <v>0</v>
      </c>
      <c r="L51" s="14" t="s">
        <v>31</v>
      </c>
      <c r="M51" s="14" t="s">
        <v>139</v>
      </c>
      <c r="N51" s="14" t="s">
        <v>33</v>
      </c>
      <c r="O51" s="36">
        <v>1560</v>
      </c>
      <c r="P51" s="36">
        <v>6293</v>
      </c>
      <c r="Q51" s="44">
        <v>189</v>
      </c>
      <c r="R51" s="44">
        <v>731</v>
      </c>
      <c r="S51" s="16" t="s">
        <v>80</v>
      </c>
      <c r="T51" s="15" t="s">
        <v>35</v>
      </c>
      <c r="U51" s="14"/>
    </row>
    <row r="52" ht="58.5" spans="1:21">
      <c r="A52" s="14">
        <v>47</v>
      </c>
      <c r="B52" s="15" t="s">
        <v>209</v>
      </c>
      <c r="C52" s="15" t="s">
        <v>220</v>
      </c>
      <c r="D52" s="15" t="s">
        <v>221</v>
      </c>
      <c r="E52" s="15" t="s">
        <v>222</v>
      </c>
      <c r="F52" s="14" t="s">
        <v>223</v>
      </c>
      <c r="G52" s="21" t="s">
        <v>224</v>
      </c>
      <c r="H52" s="18">
        <v>28</v>
      </c>
      <c r="I52" s="18">
        <v>28</v>
      </c>
      <c r="J52" s="18"/>
      <c r="K52" s="11">
        <f t="shared" si="2"/>
        <v>0</v>
      </c>
      <c r="L52" s="14" t="s">
        <v>50</v>
      </c>
      <c r="M52" s="14" t="s">
        <v>98</v>
      </c>
      <c r="N52" s="14" t="s">
        <v>33</v>
      </c>
      <c r="O52" s="18">
        <v>1869</v>
      </c>
      <c r="P52" s="18">
        <v>7250</v>
      </c>
      <c r="Q52" s="18">
        <v>672</v>
      </c>
      <c r="R52" s="18">
        <v>2610</v>
      </c>
      <c r="S52" s="16" t="s">
        <v>34</v>
      </c>
      <c r="T52" s="15" t="s">
        <v>35</v>
      </c>
      <c r="U52" s="14"/>
    </row>
    <row r="53" ht="58.5" spans="1:21">
      <c r="A53" s="14">
        <v>48</v>
      </c>
      <c r="B53" s="15" t="s">
        <v>209</v>
      </c>
      <c r="C53" s="15" t="s">
        <v>220</v>
      </c>
      <c r="D53" s="15" t="s">
        <v>221</v>
      </c>
      <c r="E53" s="15" t="s">
        <v>225</v>
      </c>
      <c r="F53" s="14" t="s">
        <v>73</v>
      </c>
      <c r="G53" s="19" t="s">
        <v>226</v>
      </c>
      <c r="H53" s="18">
        <v>108</v>
      </c>
      <c r="I53" s="18">
        <v>108</v>
      </c>
      <c r="J53" s="18"/>
      <c r="K53" s="11">
        <f t="shared" si="2"/>
        <v>0</v>
      </c>
      <c r="L53" s="14" t="s">
        <v>50</v>
      </c>
      <c r="M53" s="14" t="s">
        <v>98</v>
      </c>
      <c r="N53" s="14" t="s">
        <v>33</v>
      </c>
      <c r="O53" s="18">
        <v>5188</v>
      </c>
      <c r="P53" s="18">
        <v>20703</v>
      </c>
      <c r="Q53" s="40">
        <v>709</v>
      </c>
      <c r="R53" s="40">
        <v>2440</v>
      </c>
      <c r="S53" s="15" t="s">
        <v>46</v>
      </c>
      <c r="T53" s="15" t="s">
        <v>35</v>
      </c>
      <c r="U53" s="14"/>
    </row>
    <row r="54" ht="81" spans="1:21">
      <c r="A54" s="14">
        <v>49</v>
      </c>
      <c r="B54" s="15" t="s">
        <v>209</v>
      </c>
      <c r="C54" s="15" t="s">
        <v>220</v>
      </c>
      <c r="D54" s="15" t="s">
        <v>221</v>
      </c>
      <c r="E54" s="15" t="s">
        <v>227</v>
      </c>
      <c r="F54" s="14" t="s">
        <v>48</v>
      </c>
      <c r="G54" s="21" t="s">
        <v>228</v>
      </c>
      <c r="H54" s="18">
        <v>56</v>
      </c>
      <c r="I54" s="18">
        <v>56</v>
      </c>
      <c r="J54" s="18"/>
      <c r="K54" s="11">
        <f t="shared" si="2"/>
        <v>0</v>
      </c>
      <c r="L54" s="14" t="s">
        <v>50</v>
      </c>
      <c r="M54" s="14" t="s">
        <v>98</v>
      </c>
      <c r="N54" s="14" t="s">
        <v>33</v>
      </c>
      <c r="O54" s="18">
        <v>369</v>
      </c>
      <c r="P54" s="18">
        <v>1709</v>
      </c>
      <c r="Q54" s="40">
        <v>286</v>
      </c>
      <c r="R54" s="40">
        <v>729</v>
      </c>
      <c r="S54" s="16" t="s">
        <v>53</v>
      </c>
      <c r="T54" s="16" t="s">
        <v>35</v>
      </c>
      <c r="U54" s="14"/>
    </row>
    <row r="55" ht="58.5" spans="1:21">
      <c r="A55" s="14">
        <v>50</v>
      </c>
      <c r="B55" s="15" t="s">
        <v>209</v>
      </c>
      <c r="C55" s="15" t="s">
        <v>220</v>
      </c>
      <c r="D55" s="15" t="s">
        <v>221</v>
      </c>
      <c r="E55" s="15" t="s">
        <v>229</v>
      </c>
      <c r="F55" s="14" t="s">
        <v>82</v>
      </c>
      <c r="G55" s="19" t="s">
        <v>230</v>
      </c>
      <c r="H55" s="18">
        <v>86</v>
      </c>
      <c r="I55" s="18">
        <v>86</v>
      </c>
      <c r="J55" s="18"/>
      <c r="K55" s="11">
        <f t="shared" si="2"/>
        <v>0</v>
      </c>
      <c r="L55" s="14" t="s">
        <v>50</v>
      </c>
      <c r="M55" s="14" t="s">
        <v>98</v>
      </c>
      <c r="N55" s="14" t="s">
        <v>33</v>
      </c>
      <c r="O55" s="34">
        <v>443</v>
      </c>
      <c r="P55" s="34">
        <v>1473</v>
      </c>
      <c r="Q55" s="35">
        <v>166</v>
      </c>
      <c r="R55" s="35">
        <v>600</v>
      </c>
      <c r="S55" s="16" t="s">
        <v>80</v>
      </c>
      <c r="T55" s="15" t="s">
        <v>35</v>
      </c>
      <c r="U55" s="14"/>
    </row>
    <row r="56" ht="135" spans="1:21">
      <c r="A56" s="14">
        <v>51</v>
      </c>
      <c r="B56" s="15" t="s">
        <v>209</v>
      </c>
      <c r="C56" s="15" t="s">
        <v>220</v>
      </c>
      <c r="D56" s="15" t="s">
        <v>221</v>
      </c>
      <c r="E56" s="15" t="s">
        <v>231</v>
      </c>
      <c r="F56" s="14" t="s">
        <v>232</v>
      </c>
      <c r="G56" s="19" t="s">
        <v>233</v>
      </c>
      <c r="H56" s="18">
        <v>50</v>
      </c>
      <c r="I56" s="18">
        <v>50</v>
      </c>
      <c r="J56" s="18"/>
      <c r="K56" s="11">
        <f t="shared" si="2"/>
        <v>0</v>
      </c>
      <c r="L56" s="14" t="s">
        <v>50</v>
      </c>
      <c r="M56" s="14" t="s">
        <v>234</v>
      </c>
      <c r="N56" s="25" t="s">
        <v>33</v>
      </c>
      <c r="O56" s="35">
        <v>53</v>
      </c>
      <c r="P56" s="35">
        <v>173</v>
      </c>
      <c r="Q56" s="35">
        <v>14</v>
      </c>
      <c r="R56" s="35">
        <v>46</v>
      </c>
      <c r="S56" s="16" t="s">
        <v>109</v>
      </c>
      <c r="T56" s="15" t="s">
        <v>60</v>
      </c>
      <c r="U56" s="14"/>
    </row>
    <row r="57" ht="67.5" spans="1:21">
      <c r="A57" s="14">
        <v>52</v>
      </c>
      <c r="B57" s="15" t="s">
        <v>209</v>
      </c>
      <c r="C57" s="15" t="s">
        <v>220</v>
      </c>
      <c r="D57" s="15" t="s">
        <v>221</v>
      </c>
      <c r="E57" s="15" t="s">
        <v>235</v>
      </c>
      <c r="F57" s="14" t="s">
        <v>125</v>
      </c>
      <c r="G57" s="19" t="s">
        <v>236</v>
      </c>
      <c r="H57" s="18">
        <v>127</v>
      </c>
      <c r="I57" s="18">
        <v>127</v>
      </c>
      <c r="J57" s="18"/>
      <c r="K57" s="11">
        <f t="shared" si="2"/>
        <v>0</v>
      </c>
      <c r="L57" s="14" t="s">
        <v>64</v>
      </c>
      <c r="M57" s="14" t="s">
        <v>65</v>
      </c>
      <c r="N57" s="25" t="s">
        <v>33</v>
      </c>
      <c r="O57" s="34">
        <v>3581</v>
      </c>
      <c r="P57" s="41">
        <v>14046</v>
      </c>
      <c r="Q57" s="18">
        <v>240</v>
      </c>
      <c r="R57" s="18">
        <v>993</v>
      </c>
      <c r="S57" s="16" t="s">
        <v>71</v>
      </c>
      <c r="T57" s="15" t="s">
        <v>35</v>
      </c>
      <c r="U57" s="14"/>
    </row>
    <row r="58" ht="148.5" spans="1:21">
      <c r="A58" s="14">
        <v>53</v>
      </c>
      <c r="B58" s="15" t="s">
        <v>209</v>
      </c>
      <c r="C58" s="15" t="s">
        <v>220</v>
      </c>
      <c r="D58" s="15" t="s">
        <v>221</v>
      </c>
      <c r="E58" s="15" t="s">
        <v>237</v>
      </c>
      <c r="F58" s="14" t="s">
        <v>55</v>
      </c>
      <c r="G58" s="19" t="s">
        <v>238</v>
      </c>
      <c r="H58" s="18">
        <v>87</v>
      </c>
      <c r="I58" s="18">
        <v>87</v>
      </c>
      <c r="J58" s="18"/>
      <c r="K58" s="11">
        <f t="shared" si="2"/>
        <v>0</v>
      </c>
      <c r="L58" s="14" t="s">
        <v>75</v>
      </c>
      <c r="M58" s="14" t="s">
        <v>239</v>
      </c>
      <c r="N58" s="25" t="s">
        <v>33</v>
      </c>
      <c r="O58" s="18">
        <v>704</v>
      </c>
      <c r="P58" s="18">
        <v>2590</v>
      </c>
      <c r="Q58" s="34">
        <v>4</v>
      </c>
      <c r="R58" s="34">
        <v>14</v>
      </c>
      <c r="S58" s="16" t="s">
        <v>59</v>
      </c>
      <c r="T58" s="15" t="s">
        <v>35</v>
      </c>
      <c r="U58" s="14"/>
    </row>
    <row r="59" ht="67.5" spans="1:21">
      <c r="A59" s="14">
        <v>54</v>
      </c>
      <c r="B59" s="15" t="s">
        <v>209</v>
      </c>
      <c r="C59" s="15" t="s">
        <v>220</v>
      </c>
      <c r="D59" s="15" t="s">
        <v>221</v>
      </c>
      <c r="E59" s="15" t="s">
        <v>240</v>
      </c>
      <c r="F59" s="14" t="s">
        <v>241</v>
      </c>
      <c r="G59" s="19" t="s">
        <v>242</v>
      </c>
      <c r="H59" s="18">
        <v>41</v>
      </c>
      <c r="I59" s="18">
        <v>41</v>
      </c>
      <c r="J59" s="18"/>
      <c r="K59" s="11">
        <f t="shared" si="2"/>
        <v>0</v>
      </c>
      <c r="L59" s="14" t="s">
        <v>75</v>
      </c>
      <c r="M59" s="14" t="s">
        <v>91</v>
      </c>
      <c r="N59" s="14" t="s">
        <v>33</v>
      </c>
      <c r="O59" s="18">
        <v>457</v>
      </c>
      <c r="P59" s="18">
        <v>1270</v>
      </c>
      <c r="Q59" s="34">
        <v>194</v>
      </c>
      <c r="R59" s="34">
        <v>524</v>
      </c>
      <c r="S59" s="16" t="s">
        <v>66</v>
      </c>
      <c r="T59" s="15" t="s">
        <v>35</v>
      </c>
      <c r="U59" s="14"/>
    </row>
    <row r="60" ht="67.5" spans="1:21">
      <c r="A60" s="14">
        <v>55</v>
      </c>
      <c r="B60" s="15" t="s">
        <v>209</v>
      </c>
      <c r="C60" s="15" t="s">
        <v>220</v>
      </c>
      <c r="D60" s="15" t="s">
        <v>221</v>
      </c>
      <c r="E60" s="15" t="s">
        <v>243</v>
      </c>
      <c r="F60" s="14" t="s">
        <v>73</v>
      </c>
      <c r="G60" s="19" t="s">
        <v>244</v>
      </c>
      <c r="H60" s="18">
        <v>64</v>
      </c>
      <c r="I60" s="18">
        <v>64</v>
      </c>
      <c r="J60" s="18"/>
      <c r="K60" s="11">
        <f t="shared" si="2"/>
        <v>0</v>
      </c>
      <c r="L60" s="14" t="s">
        <v>75</v>
      </c>
      <c r="M60" s="14" t="s">
        <v>91</v>
      </c>
      <c r="N60" s="14" t="s">
        <v>33</v>
      </c>
      <c r="O60" s="18">
        <v>4688</v>
      </c>
      <c r="P60" s="18">
        <v>19073</v>
      </c>
      <c r="Q60" s="18">
        <v>610</v>
      </c>
      <c r="R60" s="18">
        <v>1830</v>
      </c>
      <c r="S60" s="16" t="s">
        <v>46</v>
      </c>
      <c r="T60" s="15" t="s">
        <v>35</v>
      </c>
      <c r="U60" s="14"/>
    </row>
    <row r="61" ht="58.5" spans="1:21">
      <c r="A61" s="14">
        <v>56</v>
      </c>
      <c r="B61" s="15" t="s">
        <v>209</v>
      </c>
      <c r="C61" s="15" t="s">
        <v>220</v>
      </c>
      <c r="D61" s="15" t="s">
        <v>221</v>
      </c>
      <c r="E61" s="15" t="s">
        <v>245</v>
      </c>
      <c r="F61" s="14" t="s">
        <v>82</v>
      </c>
      <c r="G61" s="19" t="s">
        <v>246</v>
      </c>
      <c r="H61" s="18">
        <v>45</v>
      </c>
      <c r="I61" s="18">
        <v>45</v>
      </c>
      <c r="J61" s="18"/>
      <c r="K61" s="11">
        <f t="shared" si="2"/>
        <v>0</v>
      </c>
      <c r="L61" s="14" t="s">
        <v>75</v>
      </c>
      <c r="M61" s="14" t="s">
        <v>234</v>
      </c>
      <c r="N61" s="25" t="s">
        <v>33</v>
      </c>
      <c r="O61" s="34">
        <v>989</v>
      </c>
      <c r="P61" s="34">
        <v>2533</v>
      </c>
      <c r="Q61" s="34">
        <v>66</v>
      </c>
      <c r="R61" s="34">
        <v>194</v>
      </c>
      <c r="S61" s="16" t="s">
        <v>80</v>
      </c>
      <c r="T61" s="15" t="s">
        <v>35</v>
      </c>
      <c r="U61" s="14"/>
    </row>
    <row r="62" ht="58.5" spans="1:21">
      <c r="A62" s="14">
        <v>57</v>
      </c>
      <c r="B62" s="15" t="s">
        <v>209</v>
      </c>
      <c r="C62" s="15" t="s">
        <v>220</v>
      </c>
      <c r="D62" s="15" t="s">
        <v>221</v>
      </c>
      <c r="E62" s="15" t="s">
        <v>247</v>
      </c>
      <c r="F62" s="14" t="s">
        <v>248</v>
      </c>
      <c r="G62" s="19" t="s">
        <v>249</v>
      </c>
      <c r="H62" s="18">
        <v>35</v>
      </c>
      <c r="I62" s="18">
        <v>35</v>
      </c>
      <c r="J62" s="18"/>
      <c r="K62" s="11">
        <f t="shared" si="2"/>
        <v>0</v>
      </c>
      <c r="L62" s="14" t="s">
        <v>75</v>
      </c>
      <c r="M62" s="14" t="s">
        <v>91</v>
      </c>
      <c r="N62" s="14" t="s">
        <v>33</v>
      </c>
      <c r="O62" s="34">
        <v>1197</v>
      </c>
      <c r="P62" s="34">
        <v>4391</v>
      </c>
      <c r="Q62" s="34">
        <v>79</v>
      </c>
      <c r="R62" s="34">
        <v>292</v>
      </c>
      <c r="S62" s="16" t="s">
        <v>178</v>
      </c>
      <c r="T62" s="15" t="s">
        <v>35</v>
      </c>
      <c r="U62" s="14"/>
    </row>
    <row r="63" ht="58.5" spans="1:21">
      <c r="A63" s="14">
        <v>58</v>
      </c>
      <c r="B63" s="15" t="s">
        <v>209</v>
      </c>
      <c r="C63" s="15" t="s">
        <v>220</v>
      </c>
      <c r="D63" s="15" t="s">
        <v>221</v>
      </c>
      <c r="E63" s="15" t="s">
        <v>250</v>
      </c>
      <c r="F63" s="14" t="s">
        <v>158</v>
      </c>
      <c r="G63" s="19" t="s">
        <v>251</v>
      </c>
      <c r="H63" s="18">
        <v>44</v>
      </c>
      <c r="I63" s="18">
        <v>44</v>
      </c>
      <c r="J63" s="18"/>
      <c r="K63" s="11">
        <f t="shared" si="2"/>
        <v>0</v>
      </c>
      <c r="L63" s="14" t="s">
        <v>75</v>
      </c>
      <c r="M63" s="14" t="s">
        <v>91</v>
      </c>
      <c r="N63" s="14" t="s">
        <v>33</v>
      </c>
      <c r="O63" s="33">
        <v>3976</v>
      </c>
      <c r="P63" s="33">
        <v>12994</v>
      </c>
      <c r="Q63" s="33">
        <v>134</v>
      </c>
      <c r="R63" s="33">
        <v>355</v>
      </c>
      <c r="S63" s="16" t="s">
        <v>119</v>
      </c>
      <c r="T63" s="15" t="s">
        <v>35</v>
      </c>
      <c r="U63" s="14"/>
    </row>
    <row r="64" ht="58.5" spans="1:21">
      <c r="A64" s="14">
        <v>59</v>
      </c>
      <c r="B64" s="15" t="s">
        <v>209</v>
      </c>
      <c r="C64" s="15" t="s">
        <v>220</v>
      </c>
      <c r="D64" s="15" t="s">
        <v>221</v>
      </c>
      <c r="E64" s="15" t="s">
        <v>252</v>
      </c>
      <c r="F64" s="14" t="s">
        <v>253</v>
      </c>
      <c r="G64" s="19" t="s">
        <v>254</v>
      </c>
      <c r="H64" s="18">
        <v>30</v>
      </c>
      <c r="I64" s="18">
        <v>30</v>
      </c>
      <c r="J64" s="18"/>
      <c r="K64" s="11">
        <f t="shared" si="2"/>
        <v>0</v>
      </c>
      <c r="L64" s="14" t="s">
        <v>75</v>
      </c>
      <c r="M64" s="14" t="s">
        <v>91</v>
      </c>
      <c r="N64" s="14" t="s">
        <v>33</v>
      </c>
      <c r="O64" s="18">
        <v>3015</v>
      </c>
      <c r="P64" s="18">
        <v>10736</v>
      </c>
      <c r="Q64" s="18">
        <v>905</v>
      </c>
      <c r="R64" s="18">
        <v>3233</v>
      </c>
      <c r="S64" s="16" t="s">
        <v>92</v>
      </c>
      <c r="T64" s="15" t="s">
        <v>35</v>
      </c>
      <c r="U64" s="14"/>
    </row>
    <row r="65" ht="58.5" spans="1:21">
      <c r="A65" s="14">
        <v>60</v>
      </c>
      <c r="B65" s="15" t="s">
        <v>209</v>
      </c>
      <c r="C65" s="15" t="s">
        <v>220</v>
      </c>
      <c r="D65" s="15" t="s">
        <v>221</v>
      </c>
      <c r="E65" s="15" t="s">
        <v>255</v>
      </c>
      <c r="F65" s="14" t="s">
        <v>256</v>
      </c>
      <c r="G65" s="19" t="s">
        <v>257</v>
      </c>
      <c r="H65" s="18">
        <v>21</v>
      </c>
      <c r="I65" s="18">
        <v>21</v>
      </c>
      <c r="J65" s="18"/>
      <c r="K65" s="11">
        <f t="shared" si="2"/>
        <v>0</v>
      </c>
      <c r="L65" s="14" t="s">
        <v>75</v>
      </c>
      <c r="M65" s="14" t="s">
        <v>91</v>
      </c>
      <c r="N65" s="14" t="s">
        <v>33</v>
      </c>
      <c r="O65" s="18">
        <v>1073</v>
      </c>
      <c r="P65" s="18">
        <v>3755</v>
      </c>
      <c r="Q65" s="18">
        <v>110</v>
      </c>
      <c r="R65" s="18">
        <v>385</v>
      </c>
      <c r="S65" s="16" t="s">
        <v>258</v>
      </c>
      <c r="T65" s="15" t="s">
        <v>35</v>
      </c>
      <c r="U65" s="14"/>
    </row>
    <row r="66" ht="67.5" spans="1:21">
      <c r="A66" s="14">
        <v>61</v>
      </c>
      <c r="B66" s="15" t="s">
        <v>209</v>
      </c>
      <c r="C66" s="15" t="s">
        <v>220</v>
      </c>
      <c r="D66" s="15" t="s">
        <v>221</v>
      </c>
      <c r="E66" s="15" t="s">
        <v>259</v>
      </c>
      <c r="F66" s="14" t="s">
        <v>48</v>
      </c>
      <c r="G66" s="24" t="s">
        <v>260</v>
      </c>
      <c r="H66" s="18">
        <v>54</v>
      </c>
      <c r="I66" s="18">
        <v>54</v>
      </c>
      <c r="J66" s="18"/>
      <c r="K66" s="11">
        <f t="shared" si="2"/>
        <v>0</v>
      </c>
      <c r="L66" s="14" t="s">
        <v>75</v>
      </c>
      <c r="M66" s="14" t="s">
        <v>91</v>
      </c>
      <c r="N66" s="14" t="s">
        <v>33</v>
      </c>
      <c r="O66" s="18">
        <v>1107</v>
      </c>
      <c r="P66" s="18">
        <v>4129</v>
      </c>
      <c r="Q66" s="18">
        <v>329</v>
      </c>
      <c r="R66" s="18">
        <v>729</v>
      </c>
      <c r="S66" s="16" t="s">
        <v>53</v>
      </c>
      <c r="T66" s="15" t="s">
        <v>35</v>
      </c>
      <c r="U66" s="14"/>
    </row>
    <row r="67" ht="58.5" spans="1:21">
      <c r="A67" s="14">
        <v>62</v>
      </c>
      <c r="B67" s="15" t="s">
        <v>209</v>
      </c>
      <c r="C67" s="15" t="s">
        <v>220</v>
      </c>
      <c r="D67" s="15" t="s">
        <v>221</v>
      </c>
      <c r="E67" s="15" t="s">
        <v>261</v>
      </c>
      <c r="F67" s="14" t="s">
        <v>232</v>
      </c>
      <c r="G67" s="19" t="s">
        <v>262</v>
      </c>
      <c r="H67" s="18">
        <v>43</v>
      </c>
      <c r="I67" s="18">
        <v>43</v>
      </c>
      <c r="J67" s="18"/>
      <c r="K67" s="11">
        <f t="shared" si="2"/>
        <v>0</v>
      </c>
      <c r="L67" s="14" t="s">
        <v>75</v>
      </c>
      <c r="M67" s="14" t="s">
        <v>91</v>
      </c>
      <c r="N67" s="14" t="s">
        <v>33</v>
      </c>
      <c r="O67" s="34">
        <v>785</v>
      </c>
      <c r="P67" s="34">
        <v>2963</v>
      </c>
      <c r="Q67" s="33">
        <v>134</v>
      </c>
      <c r="R67" s="33">
        <v>355</v>
      </c>
      <c r="S67" s="16" t="s">
        <v>109</v>
      </c>
      <c r="T67" s="15" t="s">
        <v>35</v>
      </c>
      <c r="U67" s="14"/>
    </row>
    <row r="68" ht="58.5" spans="1:21">
      <c r="A68" s="14">
        <v>63</v>
      </c>
      <c r="B68" s="15" t="s">
        <v>209</v>
      </c>
      <c r="C68" s="15" t="s">
        <v>220</v>
      </c>
      <c r="D68" s="15" t="s">
        <v>221</v>
      </c>
      <c r="E68" s="15" t="s">
        <v>263</v>
      </c>
      <c r="F68" s="14" t="s">
        <v>223</v>
      </c>
      <c r="G68" s="21" t="s">
        <v>264</v>
      </c>
      <c r="H68" s="18">
        <v>25</v>
      </c>
      <c r="I68" s="18">
        <v>25</v>
      </c>
      <c r="J68" s="18"/>
      <c r="K68" s="11">
        <f t="shared" si="2"/>
        <v>0</v>
      </c>
      <c r="L68" s="14" t="s">
        <v>265</v>
      </c>
      <c r="M68" s="14" t="s">
        <v>91</v>
      </c>
      <c r="N68" s="14" t="s">
        <v>33</v>
      </c>
      <c r="O68" s="18">
        <v>1869</v>
      </c>
      <c r="P68" s="18">
        <v>7250</v>
      </c>
      <c r="Q68" s="18">
        <v>672</v>
      </c>
      <c r="R68" s="18">
        <v>2610</v>
      </c>
      <c r="S68" s="16" t="s">
        <v>34</v>
      </c>
      <c r="T68" s="15" t="s">
        <v>35</v>
      </c>
      <c r="U68" s="14"/>
    </row>
    <row r="69" ht="67.5" spans="1:21">
      <c r="A69" s="14">
        <v>64</v>
      </c>
      <c r="B69" s="15" t="s">
        <v>209</v>
      </c>
      <c r="C69" s="15" t="s">
        <v>220</v>
      </c>
      <c r="D69" s="15" t="s">
        <v>221</v>
      </c>
      <c r="E69" s="15" t="s">
        <v>266</v>
      </c>
      <c r="F69" s="14" t="s">
        <v>158</v>
      </c>
      <c r="G69" s="24" t="s">
        <v>267</v>
      </c>
      <c r="H69" s="18">
        <v>60</v>
      </c>
      <c r="I69" s="18">
        <v>60</v>
      </c>
      <c r="J69" s="18"/>
      <c r="K69" s="11">
        <f t="shared" si="2"/>
        <v>0</v>
      </c>
      <c r="L69" s="14" t="s">
        <v>50</v>
      </c>
      <c r="M69" s="14" t="s">
        <v>98</v>
      </c>
      <c r="N69" s="14" t="s">
        <v>33</v>
      </c>
      <c r="O69" s="33">
        <v>3976</v>
      </c>
      <c r="P69" s="33">
        <v>12994</v>
      </c>
      <c r="Q69" s="33">
        <v>134</v>
      </c>
      <c r="R69" s="33">
        <v>355</v>
      </c>
      <c r="S69" s="16" t="s">
        <v>119</v>
      </c>
      <c r="T69" s="15" t="s">
        <v>35</v>
      </c>
      <c r="U69" s="14"/>
    </row>
    <row r="70" ht="58.5" spans="1:21">
      <c r="A70" s="14">
        <v>65</v>
      </c>
      <c r="B70" s="15" t="s">
        <v>209</v>
      </c>
      <c r="C70" s="15" t="s">
        <v>220</v>
      </c>
      <c r="D70" s="15" t="s">
        <v>221</v>
      </c>
      <c r="E70" s="15" t="s">
        <v>268</v>
      </c>
      <c r="F70" s="14" t="s">
        <v>253</v>
      </c>
      <c r="G70" s="19" t="s">
        <v>269</v>
      </c>
      <c r="H70" s="18">
        <v>41</v>
      </c>
      <c r="I70" s="18">
        <v>41</v>
      </c>
      <c r="J70" s="18"/>
      <c r="K70" s="11">
        <f t="shared" ref="K70:K99" si="3">H70-I70-J70</f>
        <v>0</v>
      </c>
      <c r="L70" s="14" t="s">
        <v>151</v>
      </c>
      <c r="M70" s="14" t="s">
        <v>98</v>
      </c>
      <c r="N70" s="14" t="s">
        <v>33</v>
      </c>
      <c r="O70" s="18">
        <v>3015</v>
      </c>
      <c r="P70" s="18">
        <v>10736</v>
      </c>
      <c r="Q70" s="40">
        <v>905</v>
      </c>
      <c r="R70" s="40">
        <v>3233</v>
      </c>
      <c r="S70" s="16" t="s">
        <v>92</v>
      </c>
      <c r="T70" s="15" t="s">
        <v>35</v>
      </c>
      <c r="U70" s="14"/>
    </row>
    <row r="71" ht="58.5" spans="1:21">
      <c r="A71" s="14">
        <v>66</v>
      </c>
      <c r="B71" s="15" t="s">
        <v>209</v>
      </c>
      <c r="C71" s="15" t="s">
        <v>220</v>
      </c>
      <c r="D71" s="15" t="s">
        <v>221</v>
      </c>
      <c r="E71" s="15" t="s">
        <v>270</v>
      </c>
      <c r="F71" s="14" t="s">
        <v>241</v>
      </c>
      <c r="G71" s="19" t="s">
        <v>271</v>
      </c>
      <c r="H71" s="18">
        <v>51</v>
      </c>
      <c r="I71" s="18">
        <v>51</v>
      </c>
      <c r="J71" s="18"/>
      <c r="K71" s="11">
        <f t="shared" si="3"/>
        <v>0</v>
      </c>
      <c r="L71" s="14" t="s">
        <v>272</v>
      </c>
      <c r="M71" s="14" t="s">
        <v>98</v>
      </c>
      <c r="N71" s="14" t="s">
        <v>33</v>
      </c>
      <c r="O71" s="18">
        <v>545</v>
      </c>
      <c r="P71" s="18">
        <v>1850</v>
      </c>
      <c r="Q71" s="35">
        <v>241</v>
      </c>
      <c r="R71" s="35">
        <v>824</v>
      </c>
      <c r="S71" s="16" t="s">
        <v>66</v>
      </c>
      <c r="T71" s="15" t="s">
        <v>35</v>
      </c>
      <c r="U71" s="14"/>
    </row>
    <row r="72" ht="67.5" spans="1:21">
      <c r="A72" s="14">
        <v>67</v>
      </c>
      <c r="B72" s="15" t="s">
        <v>209</v>
      </c>
      <c r="C72" s="15" t="s">
        <v>220</v>
      </c>
      <c r="D72" s="15" t="s">
        <v>273</v>
      </c>
      <c r="E72" s="16" t="s">
        <v>274</v>
      </c>
      <c r="F72" s="14" t="s">
        <v>55</v>
      </c>
      <c r="G72" s="19" t="s">
        <v>275</v>
      </c>
      <c r="H72" s="18">
        <v>174.09</v>
      </c>
      <c r="I72" s="18">
        <v>174.09</v>
      </c>
      <c r="J72" s="18"/>
      <c r="K72" s="11">
        <f t="shared" si="3"/>
        <v>0</v>
      </c>
      <c r="L72" s="14" t="s">
        <v>215</v>
      </c>
      <c r="M72" s="14" t="s">
        <v>58</v>
      </c>
      <c r="N72" s="25" t="s">
        <v>52</v>
      </c>
      <c r="O72" s="14">
        <v>1328</v>
      </c>
      <c r="P72" s="14">
        <v>4566</v>
      </c>
      <c r="Q72" s="18">
        <v>329</v>
      </c>
      <c r="R72" s="18">
        <v>729</v>
      </c>
      <c r="S72" s="16" t="s">
        <v>59</v>
      </c>
      <c r="T72" s="15" t="s">
        <v>60</v>
      </c>
      <c r="U72" s="14"/>
    </row>
    <row r="73" ht="70.5" spans="1:21">
      <c r="A73" s="14">
        <v>68</v>
      </c>
      <c r="B73" s="15" t="s">
        <v>276</v>
      </c>
      <c r="C73" s="15" t="s">
        <v>276</v>
      </c>
      <c r="D73" s="15" t="s">
        <v>277</v>
      </c>
      <c r="E73" s="16" t="s">
        <v>278</v>
      </c>
      <c r="F73" s="14" t="s">
        <v>154</v>
      </c>
      <c r="G73" s="19" t="s">
        <v>279</v>
      </c>
      <c r="H73" s="18">
        <v>3</v>
      </c>
      <c r="I73" s="18">
        <v>3</v>
      </c>
      <c r="J73" s="18"/>
      <c r="K73" s="11">
        <f t="shared" si="3"/>
        <v>0</v>
      </c>
      <c r="L73" s="14" t="s">
        <v>50</v>
      </c>
      <c r="M73" s="14" t="s">
        <v>91</v>
      </c>
      <c r="N73" s="14" t="s">
        <v>33</v>
      </c>
      <c r="O73" s="14">
        <v>286</v>
      </c>
      <c r="P73" s="14">
        <v>1200</v>
      </c>
      <c r="Q73" s="33">
        <v>134</v>
      </c>
      <c r="R73" s="33">
        <v>355</v>
      </c>
      <c r="S73" s="16" t="s">
        <v>156</v>
      </c>
      <c r="T73" s="16" t="s">
        <v>156</v>
      </c>
      <c r="U73" s="14"/>
    </row>
    <row r="74" ht="57" spans="1:21">
      <c r="A74" s="14">
        <v>69</v>
      </c>
      <c r="B74" s="15" t="s">
        <v>280</v>
      </c>
      <c r="C74" s="15" t="s">
        <v>281</v>
      </c>
      <c r="D74" s="15" t="s">
        <v>282</v>
      </c>
      <c r="E74" s="16" t="s">
        <v>283</v>
      </c>
      <c r="F74" s="14" t="s">
        <v>154</v>
      </c>
      <c r="G74" s="19" t="s">
        <v>284</v>
      </c>
      <c r="H74" s="18">
        <v>120.9</v>
      </c>
      <c r="I74" s="18">
        <v>120.9</v>
      </c>
      <c r="J74" s="18"/>
      <c r="K74" s="11">
        <f t="shared" si="3"/>
        <v>0</v>
      </c>
      <c r="L74" s="14" t="s">
        <v>285</v>
      </c>
      <c r="M74" s="14" t="s">
        <v>286</v>
      </c>
      <c r="N74" s="14" t="s">
        <v>33</v>
      </c>
      <c r="O74" s="14">
        <v>648</v>
      </c>
      <c r="P74" s="14">
        <v>2200</v>
      </c>
      <c r="Q74" s="34">
        <v>79</v>
      </c>
      <c r="R74" s="34">
        <v>292</v>
      </c>
      <c r="S74" s="15" t="s">
        <v>35</v>
      </c>
      <c r="T74" s="15" t="s">
        <v>35</v>
      </c>
      <c r="U74" s="14"/>
    </row>
    <row r="75" ht="57" spans="1:21">
      <c r="A75" s="14">
        <v>70</v>
      </c>
      <c r="B75" s="15" t="s">
        <v>280</v>
      </c>
      <c r="C75" s="15" t="s">
        <v>281</v>
      </c>
      <c r="D75" s="15" t="s">
        <v>282</v>
      </c>
      <c r="E75" s="16" t="s">
        <v>287</v>
      </c>
      <c r="F75" s="14" t="s">
        <v>154</v>
      </c>
      <c r="G75" s="19" t="s">
        <v>288</v>
      </c>
      <c r="H75" s="18">
        <v>147.1</v>
      </c>
      <c r="I75" s="18">
        <v>147.1</v>
      </c>
      <c r="J75" s="18"/>
      <c r="K75" s="11">
        <f t="shared" si="3"/>
        <v>0</v>
      </c>
      <c r="L75" s="14" t="s">
        <v>289</v>
      </c>
      <c r="M75" s="14" t="s">
        <v>51</v>
      </c>
      <c r="N75" s="25" t="s">
        <v>33</v>
      </c>
      <c r="O75" s="14">
        <v>672</v>
      </c>
      <c r="P75" s="14">
        <v>2312</v>
      </c>
      <c r="Q75" s="33">
        <v>134</v>
      </c>
      <c r="R75" s="33">
        <v>355</v>
      </c>
      <c r="S75" s="15" t="s">
        <v>35</v>
      </c>
      <c r="T75" s="15" t="s">
        <v>35</v>
      </c>
      <c r="U75" s="14"/>
    </row>
    <row r="76" ht="57" spans="1:21">
      <c r="A76" s="14">
        <v>71</v>
      </c>
      <c r="B76" s="15" t="s">
        <v>290</v>
      </c>
      <c r="C76" s="15" t="s">
        <v>290</v>
      </c>
      <c r="D76" s="15" t="s">
        <v>290</v>
      </c>
      <c r="E76" s="16" t="s">
        <v>291</v>
      </c>
      <c r="F76" s="14" t="s">
        <v>154</v>
      </c>
      <c r="G76" s="19" t="s">
        <v>292</v>
      </c>
      <c r="H76" s="18">
        <v>50</v>
      </c>
      <c r="I76" s="18">
        <v>50</v>
      </c>
      <c r="J76" s="18"/>
      <c r="K76" s="11">
        <f t="shared" si="3"/>
        <v>0</v>
      </c>
      <c r="L76" s="14" t="s">
        <v>293</v>
      </c>
      <c r="M76" s="14" t="s">
        <v>172</v>
      </c>
      <c r="N76" s="14" t="s">
        <v>33</v>
      </c>
      <c r="O76" s="14"/>
      <c r="P76" s="14"/>
      <c r="Q76" s="18"/>
      <c r="R76" s="18"/>
      <c r="S76" s="15" t="s">
        <v>35</v>
      </c>
      <c r="T76" s="15" t="s">
        <v>35</v>
      </c>
      <c r="U76" s="14"/>
    </row>
    <row r="77" ht="57" spans="1:21">
      <c r="A77" s="14">
        <v>72</v>
      </c>
      <c r="B77" s="15" t="s">
        <v>25</v>
      </c>
      <c r="C77" s="15" t="s">
        <v>99</v>
      </c>
      <c r="D77" s="15" t="s">
        <v>110</v>
      </c>
      <c r="E77" s="16" t="s">
        <v>294</v>
      </c>
      <c r="F77" s="14" t="s">
        <v>232</v>
      </c>
      <c r="G77" s="19" t="s">
        <v>295</v>
      </c>
      <c r="H77" s="18">
        <v>80</v>
      </c>
      <c r="I77" s="18">
        <v>80</v>
      </c>
      <c r="J77" s="18"/>
      <c r="K77" s="11">
        <f t="shared" si="3"/>
        <v>0</v>
      </c>
      <c r="L77" s="14" t="s">
        <v>130</v>
      </c>
      <c r="M77" s="14" t="s">
        <v>139</v>
      </c>
      <c r="N77" s="14" t="s">
        <v>33</v>
      </c>
      <c r="O77" s="14">
        <v>292</v>
      </c>
      <c r="P77" s="14">
        <v>990</v>
      </c>
      <c r="Q77" s="14">
        <v>120</v>
      </c>
      <c r="R77" s="14">
        <v>435</v>
      </c>
      <c r="S77" s="16" t="s">
        <v>109</v>
      </c>
      <c r="T77" s="16" t="s">
        <v>115</v>
      </c>
      <c r="U77" s="14"/>
    </row>
    <row r="78" ht="121.5" spans="1:21">
      <c r="A78" s="14">
        <v>73</v>
      </c>
      <c r="B78" s="15" t="s">
        <v>25</v>
      </c>
      <c r="C78" s="15" t="s">
        <v>99</v>
      </c>
      <c r="D78" s="15" t="s">
        <v>110</v>
      </c>
      <c r="E78" s="16" t="s">
        <v>296</v>
      </c>
      <c r="F78" s="14" t="s">
        <v>232</v>
      </c>
      <c r="G78" s="19" t="s">
        <v>297</v>
      </c>
      <c r="H78" s="18">
        <v>20</v>
      </c>
      <c r="I78" s="18">
        <v>0</v>
      </c>
      <c r="J78" s="18">
        <v>20</v>
      </c>
      <c r="K78" s="11">
        <f t="shared" si="3"/>
        <v>0</v>
      </c>
      <c r="L78" s="14" t="s">
        <v>39</v>
      </c>
      <c r="M78" s="14" t="s">
        <v>203</v>
      </c>
      <c r="N78" s="14" t="s">
        <v>33</v>
      </c>
      <c r="O78" s="14">
        <v>589</v>
      </c>
      <c r="P78" s="14">
        <v>1810</v>
      </c>
      <c r="Q78" s="33">
        <v>137</v>
      </c>
      <c r="R78" s="33">
        <v>455</v>
      </c>
      <c r="S78" s="16" t="s">
        <v>109</v>
      </c>
      <c r="T78" s="16" t="s">
        <v>35</v>
      </c>
      <c r="U78" s="14"/>
    </row>
    <row r="79" ht="57" spans="1:21">
      <c r="A79" s="14">
        <v>74</v>
      </c>
      <c r="B79" s="15" t="s">
        <v>25</v>
      </c>
      <c r="C79" s="15" t="s">
        <v>99</v>
      </c>
      <c r="D79" s="15" t="s">
        <v>152</v>
      </c>
      <c r="E79" s="15" t="s">
        <v>298</v>
      </c>
      <c r="F79" s="14" t="s">
        <v>154</v>
      </c>
      <c r="G79" s="19" t="s">
        <v>299</v>
      </c>
      <c r="H79" s="18">
        <v>44</v>
      </c>
      <c r="I79" s="18">
        <v>44</v>
      </c>
      <c r="J79" s="18"/>
      <c r="K79" s="11">
        <f t="shared" si="3"/>
        <v>0</v>
      </c>
      <c r="L79" s="14" t="s">
        <v>50</v>
      </c>
      <c r="M79" s="14" t="s">
        <v>98</v>
      </c>
      <c r="N79" s="14" t="s">
        <v>33</v>
      </c>
      <c r="O79" s="48">
        <v>474</v>
      </c>
      <c r="P79" s="48">
        <v>1810</v>
      </c>
      <c r="Q79" s="15">
        <v>36</v>
      </c>
      <c r="R79" s="15">
        <v>156</v>
      </c>
      <c r="S79" s="16" t="s">
        <v>109</v>
      </c>
      <c r="T79" s="15" t="s">
        <v>156</v>
      </c>
      <c r="U79" s="14"/>
    </row>
    <row r="80" ht="58.5" spans="1:21">
      <c r="A80" s="14">
        <v>75</v>
      </c>
      <c r="B80" s="15" t="s">
        <v>209</v>
      </c>
      <c r="C80" s="15" t="s">
        <v>220</v>
      </c>
      <c r="D80" s="15" t="s">
        <v>221</v>
      </c>
      <c r="E80" s="15" t="s">
        <v>300</v>
      </c>
      <c r="F80" s="14" t="s">
        <v>232</v>
      </c>
      <c r="G80" s="19" t="s">
        <v>301</v>
      </c>
      <c r="H80" s="18">
        <v>41</v>
      </c>
      <c r="I80" s="18">
        <v>41</v>
      </c>
      <c r="J80" s="18"/>
      <c r="K80" s="11">
        <f t="shared" si="3"/>
        <v>0</v>
      </c>
      <c r="L80" s="14" t="s">
        <v>50</v>
      </c>
      <c r="M80" s="14" t="s">
        <v>98</v>
      </c>
      <c r="N80" s="14" t="s">
        <v>33</v>
      </c>
      <c r="O80" s="34">
        <v>2589</v>
      </c>
      <c r="P80" s="34">
        <v>9773</v>
      </c>
      <c r="Q80" s="14">
        <v>695</v>
      </c>
      <c r="R80" s="33">
        <v>2713</v>
      </c>
      <c r="S80" s="16" t="s">
        <v>109</v>
      </c>
      <c r="T80" s="15" t="s">
        <v>35</v>
      </c>
      <c r="U80" s="14"/>
    </row>
    <row r="81" ht="81" spans="1:21">
      <c r="A81" s="14">
        <v>76</v>
      </c>
      <c r="B81" s="15" t="s">
        <v>25</v>
      </c>
      <c r="C81" s="15" t="s">
        <v>99</v>
      </c>
      <c r="D81" s="15" t="s">
        <v>110</v>
      </c>
      <c r="E81" s="15" t="s">
        <v>302</v>
      </c>
      <c r="F81" s="14" t="s">
        <v>256</v>
      </c>
      <c r="G81" s="45" t="s">
        <v>303</v>
      </c>
      <c r="H81" s="18">
        <v>250</v>
      </c>
      <c r="I81" s="18">
        <v>250</v>
      </c>
      <c r="J81" s="18"/>
      <c r="K81" s="11">
        <f t="shared" si="3"/>
        <v>0</v>
      </c>
      <c r="L81" s="14" t="s">
        <v>31</v>
      </c>
      <c r="M81" s="14" t="s">
        <v>65</v>
      </c>
      <c r="N81" s="25" t="s">
        <v>52</v>
      </c>
      <c r="O81" s="44">
        <v>2090</v>
      </c>
      <c r="P81" s="44">
        <v>7296</v>
      </c>
      <c r="Q81" s="51">
        <v>615</v>
      </c>
      <c r="R81" s="51">
        <v>1915</v>
      </c>
      <c r="S81" s="16" t="s">
        <v>258</v>
      </c>
      <c r="T81" s="15" t="s">
        <v>35</v>
      </c>
      <c r="U81" s="14"/>
    </row>
    <row r="82" ht="58.5" spans="1:21">
      <c r="A82" s="14">
        <v>77</v>
      </c>
      <c r="B82" s="15" t="s">
        <v>209</v>
      </c>
      <c r="C82" s="15" t="s">
        <v>220</v>
      </c>
      <c r="D82" s="15" t="s">
        <v>221</v>
      </c>
      <c r="E82" s="15" t="s">
        <v>304</v>
      </c>
      <c r="F82" s="14" t="s">
        <v>256</v>
      </c>
      <c r="G82" s="19" t="s">
        <v>305</v>
      </c>
      <c r="H82" s="18">
        <v>21</v>
      </c>
      <c r="I82" s="18">
        <v>21</v>
      </c>
      <c r="J82" s="18"/>
      <c r="K82" s="11">
        <f t="shared" si="3"/>
        <v>0</v>
      </c>
      <c r="L82" s="14" t="s">
        <v>50</v>
      </c>
      <c r="M82" s="14" t="s">
        <v>98</v>
      </c>
      <c r="N82" s="14" t="s">
        <v>33</v>
      </c>
      <c r="O82" s="18">
        <v>3015</v>
      </c>
      <c r="P82" s="18">
        <v>10736</v>
      </c>
      <c r="Q82" s="40">
        <v>510</v>
      </c>
      <c r="R82" s="40">
        <v>1785</v>
      </c>
      <c r="S82" s="16" t="s">
        <v>258</v>
      </c>
      <c r="T82" s="15" t="s">
        <v>35</v>
      </c>
      <c r="U82" s="14"/>
    </row>
    <row r="83" ht="175.5" spans="1:21">
      <c r="A83" s="14">
        <v>78</v>
      </c>
      <c r="B83" s="15" t="s">
        <v>25</v>
      </c>
      <c r="C83" s="15" t="s">
        <v>26</v>
      </c>
      <c r="D83" s="15" t="s">
        <v>76</v>
      </c>
      <c r="E83" s="16" t="s">
        <v>306</v>
      </c>
      <c r="F83" s="14" t="s">
        <v>88</v>
      </c>
      <c r="G83" s="19" t="s">
        <v>307</v>
      </c>
      <c r="H83" s="18">
        <v>390</v>
      </c>
      <c r="I83" s="18">
        <v>0</v>
      </c>
      <c r="J83" s="18">
        <v>390</v>
      </c>
      <c r="K83" s="11">
        <f t="shared" si="3"/>
        <v>0</v>
      </c>
      <c r="L83" s="14" t="s">
        <v>133</v>
      </c>
      <c r="M83" s="14" t="s">
        <v>134</v>
      </c>
      <c r="N83" s="25" t="s">
        <v>33</v>
      </c>
      <c r="O83" s="14">
        <v>547</v>
      </c>
      <c r="P83" s="14">
        <v>1811</v>
      </c>
      <c r="Q83" s="40">
        <v>86</v>
      </c>
      <c r="R83" s="40">
        <v>274</v>
      </c>
      <c r="S83" s="16" t="s">
        <v>92</v>
      </c>
      <c r="T83" s="15" t="s">
        <v>35</v>
      </c>
      <c r="U83" s="14"/>
    </row>
    <row r="84" ht="57" spans="1:21">
      <c r="A84" s="14">
        <v>79</v>
      </c>
      <c r="B84" s="15" t="s">
        <v>25</v>
      </c>
      <c r="C84" s="15" t="s">
        <v>26</v>
      </c>
      <c r="D84" s="15" t="s">
        <v>27</v>
      </c>
      <c r="E84" s="15" t="s">
        <v>308</v>
      </c>
      <c r="F84" s="14" t="s">
        <v>309</v>
      </c>
      <c r="G84" s="46" t="s">
        <v>310</v>
      </c>
      <c r="H84" s="18">
        <v>40</v>
      </c>
      <c r="I84" s="18">
        <v>40</v>
      </c>
      <c r="J84" s="18"/>
      <c r="K84" s="11">
        <f t="shared" si="3"/>
        <v>0</v>
      </c>
      <c r="L84" s="14" t="s">
        <v>31</v>
      </c>
      <c r="M84" s="14" t="s">
        <v>123</v>
      </c>
      <c r="N84" s="14" t="s">
        <v>33</v>
      </c>
      <c r="O84" s="49">
        <v>69</v>
      </c>
      <c r="P84" s="49">
        <v>247</v>
      </c>
      <c r="Q84" s="49">
        <v>8</v>
      </c>
      <c r="R84" s="49">
        <v>27</v>
      </c>
      <c r="S84" s="16" t="s">
        <v>178</v>
      </c>
      <c r="T84" s="15" t="s">
        <v>35</v>
      </c>
      <c r="U84" s="14"/>
    </row>
    <row r="85" ht="81" spans="1:21">
      <c r="A85" s="14">
        <v>80</v>
      </c>
      <c r="B85" s="15" t="s">
        <v>25</v>
      </c>
      <c r="C85" s="15" t="s">
        <v>26</v>
      </c>
      <c r="D85" s="15" t="s">
        <v>95</v>
      </c>
      <c r="E85" s="15" t="s">
        <v>311</v>
      </c>
      <c r="F85" s="14" t="s">
        <v>248</v>
      </c>
      <c r="G85" s="19" t="s">
        <v>312</v>
      </c>
      <c r="H85" s="18">
        <v>30</v>
      </c>
      <c r="I85" s="18">
        <v>30</v>
      </c>
      <c r="J85" s="18"/>
      <c r="K85" s="11">
        <f t="shared" si="3"/>
        <v>0</v>
      </c>
      <c r="L85" s="14" t="s">
        <v>50</v>
      </c>
      <c r="M85" s="14" t="s">
        <v>65</v>
      </c>
      <c r="N85" s="25" t="s">
        <v>33</v>
      </c>
      <c r="O85" s="40">
        <v>226</v>
      </c>
      <c r="P85" s="40">
        <v>886</v>
      </c>
      <c r="Q85" s="40">
        <v>16</v>
      </c>
      <c r="R85" s="40">
        <v>74</v>
      </c>
      <c r="S85" s="16" t="s">
        <v>178</v>
      </c>
      <c r="T85" s="15" t="s">
        <v>35</v>
      </c>
      <c r="U85" s="14"/>
    </row>
    <row r="86" ht="72" spans="1:21">
      <c r="A86" s="14">
        <v>81</v>
      </c>
      <c r="B86" s="15" t="s">
        <v>209</v>
      </c>
      <c r="C86" s="15" t="s">
        <v>220</v>
      </c>
      <c r="D86" s="15" t="s">
        <v>221</v>
      </c>
      <c r="E86" s="15" t="s">
        <v>313</v>
      </c>
      <c r="F86" s="14" t="s">
        <v>248</v>
      </c>
      <c r="G86" s="19" t="s">
        <v>314</v>
      </c>
      <c r="H86" s="18">
        <v>50</v>
      </c>
      <c r="I86" s="18">
        <v>50</v>
      </c>
      <c r="J86" s="18"/>
      <c r="K86" s="11">
        <f t="shared" si="3"/>
        <v>0</v>
      </c>
      <c r="L86" s="14" t="s">
        <v>315</v>
      </c>
      <c r="M86" s="14" t="s">
        <v>98</v>
      </c>
      <c r="N86" s="14" t="s">
        <v>33</v>
      </c>
      <c r="O86" s="34">
        <v>178</v>
      </c>
      <c r="P86" s="34">
        <v>726</v>
      </c>
      <c r="Q86" s="35">
        <v>4</v>
      </c>
      <c r="R86" s="35">
        <v>9</v>
      </c>
      <c r="S86" s="16" t="s">
        <v>178</v>
      </c>
      <c r="T86" s="15" t="s">
        <v>35</v>
      </c>
      <c r="U86" s="14"/>
    </row>
    <row r="87" ht="324" spans="1:21">
      <c r="A87" s="14">
        <v>82</v>
      </c>
      <c r="B87" s="15" t="s">
        <v>25</v>
      </c>
      <c r="C87" s="15" t="s">
        <v>99</v>
      </c>
      <c r="D87" s="15" t="s">
        <v>100</v>
      </c>
      <c r="E87" s="15" t="s">
        <v>316</v>
      </c>
      <c r="F87" s="14" t="s">
        <v>73</v>
      </c>
      <c r="G87" s="19" t="s">
        <v>317</v>
      </c>
      <c r="H87" s="18">
        <v>150</v>
      </c>
      <c r="I87" s="18">
        <v>150</v>
      </c>
      <c r="J87" s="18"/>
      <c r="K87" s="11">
        <f t="shared" si="3"/>
        <v>0</v>
      </c>
      <c r="L87" s="14" t="s">
        <v>50</v>
      </c>
      <c r="M87" s="14" t="s">
        <v>45</v>
      </c>
      <c r="N87" s="25" t="s">
        <v>33</v>
      </c>
      <c r="O87" s="40">
        <v>161</v>
      </c>
      <c r="P87" s="40">
        <v>630</v>
      </c>
      <c r="Q87" s="40">
        <v>1</v>
      </c>
      <c r="R87" s="40">
        <v>2</v>
      </c>
      <c r="S87" s="16" t="s">
        <v>46</v>
      </c>
      <c r="T87" s="15" t="s">
        <v>35</v>
      </c>
      <c r="U87" s="14"/>
    </row>
    <row r="88" ht="67.5" spans="1:21">
      <c r="A88" s="14">
        <v>83</v>
      </c>
      <c r="B88" s="15" t="s">
        <v>25</v>
      </c>
      <c r="C88" s="15" t="s">
        <v>183</v>
      </c>
      <c r="D88" s="15" t="s">
        <v>183</v>
      </c>
      <c r="E88" s="16" t="s">
        <v>318</v>
      </c>
      <c r="F88" s="14" t="s">
        <v>319</v>
      </c>
      <c r="G88" s="19" t="s">
        <v>320</v>
      </c>
      <c r="H88" s="18">
        <v>420</v>
      </c>
      <c r="I88" s="18">
        <v>420</v>
      </c>
      <c r="J88" s="18"/>
      <c r="K88" s="11">
        <f t="shared" si="3"/>
        <v>0</v>
      </c>
      <c r="L88" s="14" t="s">
        <v>31</v>
      </c>
      <c r="M88" s="14" t="s">
        <v>321</v>
      </c>
      <c r="N88" s="25" t="s">
        <v>52</v>
      </c>
      <c r="O88" s="14">
        <v>3513</v>
      </c>
      <c r="P88" s="14">
        <v>12297</v>
      </c>
      <c r="Q88" s="40">
        <v>510</v>
      </c>
      <c r="R88" s="40">
        <v>1785</v>
      </c>
      <c r="S88" s="16" t="s">
        <v>66</v>
      </c>
      <c r="T88" s="16" t="s">
        <v>186</v>
      </c>
      <c r="U88" s="14"/>
    </row>
    <row r="89" ht="270" spans="1:21">
      <c r="A89" s="14">
        <v>84</v>
      </c>
      <c r="B89" s="15" t="s">
        <v>25</v>
      </c>
      <c r="C89" s="15" t="s">
        <v>26</v>
      </c>
      <c r="D89" s="15" t="s">
        <v>86</v>
      </c>
      <c r="E89" s="16" t="s">
        <v>322</v>
      </c>
      <c r="F89" s="14" t="s">
        <v>55</v>
      </c>
      <c r="G89" s="19" t="s">
        <v>323</v>
      </c>
      <c r="H89" s="18">
        <v>670</v>
      </c>
      <c r="I89" s="18">
        <v>0</v>
      </c>
      <c r="J89" s="18">
        <v>670</v>
      </c>
      <c r="K89" s="11">
        <f t="shared" si="3"/>
        <v>0</v>
      </c>
      <c r="L89" s="14" t="s">
        <v>44</v>
      </c>
      <c r="M89" s="14" t="s">
        <v>45</v>
      </c>
      <c r="N89" s="14" t="s">
        <v>33</v>
      </c>
      <c r="O89" s="14">
        <v>61</v>
      </c>
      <c r="P89" s="14">
        <v>210</v>
      </c>
      <c r="Q89" s="49">
        <v>8</v>
      </c>
      <c r="R89" s="49">
        <v>27</v>
      </c>
      <c r="S89" s="16" t="s">
        <v>59</v>
      </c>
      <c r="T89" s="15" t="s">
        <v>35</v>
      </c>
      <c r="U89" s="14"/>
    </row>
    <row r="90" ht="81" spans="1:21">
      <c r="A90" s="14">
        <v>85</v>
      </c>
      <c r="B90" s="15" t="s">
        <v>209</v>
      </c>
      <c r="C90" s="15" t="s">
        <v>210</v>
      </c>
      <c r="D90" s="15" t="s">
        <v>211</v>
      </c>
      <c r="E90" s="16" t="s">
        <v>324</v>
      </c>
      <c r="F90" s="14" t="s">
        <v>55</v>
      </c>
      <c r="G90" s="19" t="s">
        <v>325</v>
      </c>
      <c r="H90" s="18">
        <v>5</v>
      </c>
      <c r="I90" s="18">
        <v>0</v>
      </c>
      <c r="J90" s="18">
        <v>5</v>
      </c>
      <c r="K90" s="11">
        <f t="shared" si="3"/>
        <v>0</v>
      </c>
      <c r="L90" s="14" t="s">
        <v>326</v>
      </c>
      <c r="M90" s="14" t="s">
        <v>327</v>
      </c>
      <c r="N90" s="14" t="s">
        <v>33</v>
      </c>
      <c r="O90" s="14">
        <v>57</v>
      </c>
      <c r="P90" s="14">
        <v>210</v>
      </c>
      <c r="Q90" s="40">
        <v>16</v>
      </c>
      <c r="R90" s="40">
        <v>74</v>
      </c>
      <c r="S90" s="16" t="s">
        <v>59</v>
      </c>
      <c r="T90" s="15" t="s">
        <v>35</v>
      </c>
      <c r="U90" s="14"/>
    </row>
    <row r="91" ht="70.5" spans="1:21">
      <c r="A91" s="14">
        <v>86</v>
      </c>
      <c r="B91" s="15" t="s">
        <v>209</v>
      </c>
      <c r="C91" s="15" t="s">
        <v>220</v>
      </c>
      <c r="D91" s="15" t="s">
        <v>328</v>
      </c>
      <c r="E91" s="16" t="s">
        <v>329</v>
      </c>
      <c r="F91" s="14" t="s">
        <v>55</v>
      </c>
      <c r="G91" s="19" t="s">
        <v>330</v>
      </c>
      <c r="H91" s="18">
        <v>50</v>
      </c>
      <c r="I91" s="18">
        <v>0</v>
      </c>
      <c r="J91" s="18">
        <v>50</v>
      </c>
      <c r="K91" s="11">
        <f t="shared" si="3"/>
        <v>0</v>
      </c>
      <c r="L91" s="14" t="s">
        <v>326</v>
      </c>
      <c r="M91" s="14" t="s">
        <v>40</v>
      </c>
      <c r="N91" s="14" t="s">
        <v>33</v>
      </c>
      <c r="O91" s="14">
        <v>588</v>
      </c>
      <c r="P91" s="14">
        <v>1990</v>
      </c>
      <c r="Q91" s="35">
        <v>4</v>
      </c>
      <c r="R91" s="35">
        <v>9</v>
      </c>
      <c r="S91" s="16" t="s">
        <v>59</v>
      </c>
      <c r="T91" s="15" t="s">
        <v>35</v>
      </c>
      <c r="U91" s="14"/>
    </row>
    <row r="92" ht="67.5" spans="1:21">
      <c r="A92" s="14">
        <v>87</v>
      </c>
      <c r="B92" s="15" t="s">
        <v>209</v>
      </c>
      <c r="C92" s="15" t="s">
        <v>220</v>
      </c>
      <c r="D92" s="15" t="s">
        <v>221</v>
      </c>
      <c r="E92" s="15" t="s">
        <v>331</v>
      </c>
      <c r="F92" s="14" t="s">
        <v>55</v>
      </c>
      <c r="G92" s="19" t="s">
        <v>332</v>
      </c>
      <c r="H92" s="18">
        <v>110</v>
      </c>
      <c r="I92" s="18">
        <v>110</v>
      </c>
      <c r="J92" s="18"/>
      <c r="K92" s="11">
        <f t="shared" si="3"/>
        <v>0</v>
      </c>
      <c r="L92" s="14" t="s">
        <v>50</v>
      </c>
      <c r="M92" s="14" t="s">
        <v>91</v>
      </c>
      <c r="N92" s="14" t="s">
        <v>33</v>
      </c>
      <c r="O92" s="18">
        <v>1685</v>
      </c>
      <c r="P92" s="18">
        <v>6404</v>
      </c>
      <c r="Q92" s="35">
        <v>101</v>
      </c>
      <c r="R92" s="35">
        <v>405</v>
      </c>
      <c r="S92" s="16" t="s">
        <v>59</v>
      </c>
      <c r="T92" s="15" t="s">
        <v>35</v>
      </c>
      <c r="U92" s="14"/>
    </row>
    <row r="93" ht="81" spans="1:21">
      <c r="A93" s="14">
        <v>88</v>
      </c>
      <c r="B93" s="15" t="s">
        <v>25</v>
      </c>
      <c r="C93" s="15" t="s">
        <v>26</v>
      </c>
      <c r="D93" s="15" t="s">
        <v>76</v>
      </c>
      <c r="E93" s="15" t="s">
        <v>333</v>
      </c>
      <c r="F93" s="14" t="s">
        <v>334</v>
      </c>
      <c r="G93" s="19" t="s">
        <v>335</v>
      </c>
      <c r="H93" s="18">
        <v>84</v>
      </c>
      <c r="I93" s="18">
        <v>84</v>
      </c>
      <c r="J93" s="18"/>
      <c r="K93" s="11">
        <f t="shared" si="3"/>
        <v>0</v>
      </c>
      <c r="L93" s="14" t="s">
        <v>31</v>
      </c>
      <c r="M93" s="14" t="s">
        <v>91</v>
      </c>
      <c r="N93" s="14" t="s">
        <v>33</v>
      </c>
      <c r="O93" s="36">
        <v>420</v>
      </c>
      <c r="P93" s="36">
        <v>1850</v>
      </c>
      <c r="Q93" s="40">
        <v>81</v>
      </c>
      <c r="R93" s="40">
        <v>275</v>
      </c>
      <c r="S93" s="16" t="s">
        <v>71</v>
      </c>
      <c r="T93" s="15" t="s">
        <v>35</v>
      </c>
      <c r="U93" s="14"/>
    </row>
    <row r="94" ht="70.5" spans="1:21">
      <c r="A94" s="14">
        <v>89</v>
      </c>
      <c r="B94" s="15" t="s">
        <v>25</v>
      </c>
      <c r="C94" s="15" t="s">
        <v>26</v>
      </c>
      <c r="D94" s="15" t="s">
        <v>76</v>
      </c>
      <c r="E94" s="15" t="s">
        <v>336</v>
      </c>
      <c r="F94" s="14" t="s">
        <v>337</v>
      </c>
      <c r="G94" s="19" t="s">
        <v>338</v>
      </c>
      <c r="H94" s="18">
        <v>46</v>
      </c>
      <c r="I94" s="18">
        <v>46</v>
      </c>
      <c r="J94" s="18"/>
      <c r="K94" s="11">
        <f t="shared" si="3"/>
        <v>0</v>
      </c>
      <c r="L94" s="14" t="s">
        <v>339</v>
      </c>
      <c r="M94" s="14" t="s">
        <v>321</v>
      </c>
      <c r="N94" s="14" t="s">
        <v>33</v>
      </c>
      <c r="O94" s="34">
        <v>362</v>
      </c>
      <c r="P94" s="41">
        <v>1499</v>
      </c>
      <c r="Q94" s="18">
        <v>112</v>
      </c>
      <c r="R94" s="18">
        <v>447</v>
      </c>
      <c r="S94" s="16" t="s">
        <v>71</v>
      </c>
      <c r="T94" s="15" t="s">
        <v>60</v>
      </c>
      <c r="U94" s="14"/>
    </row>
    <row r="95" ht="57" spans="1:21">
      <c r="A95" s="14">
        <v>90</v>
      </c>
      <c r="B95" s="15" t="s">
        <v>25</v>
      </c>
      <c r="C95" s="15" t="s">
        <v>99</v>
      </c>
      <c r="D95" s="15" t="s">
        <v>110</v>
      </c>
      <c r="E95" s="16" t="s">
        <v>340</v>
      </c>
      <c r="F95" s="14" t="s">
        <v>337</v>
      </c>
      <c r="G95" s="19" t="s">
        <v>341</v>
      </c>
      <c r="H95" s="18">
        <v>80</v>
      </c>
      <c r="I95" s="18">
        <v>80</v>
      </c>
      <c r="J95" s="18"/>
      <c r="K95" s="11">
        <f t="shared" si="3"/>
        <v>0</v>
      </c>
      <c r="L95" s="14" t="s">
        <v>130</v>
      </c>
      <c r="M95" s="14" t="s">
        <v>139</v>
      </c>
      <c r="N95" s="14" t="s">
        <v>33</v>
      </c>
      <c r="O95" s="14">
        <v>411</v>
      </c>
      <c r="P95" s="14">
        <v>1395</v>
      </c>
      <c r="Q95" s="18">
        <v>32</v>
      </c>
      <c r="R95" s="18">
        <v>122</v>
      </c>
      <c r="S95" s="16" t="s">
        <v>71</v>
      </c>
      <c r="T95" s="16" t="s">
        <v>115</v>
      </c>
      <c r="U95" s="14"/>
    </row>
    <row r="96" ht="94.5" spans="1:21">
      <c r="A96" s="14">
        <v>91</v>
      </c>
      <c r="B96" s="15" t="s">
        <v>25</v>
      </c>
      <c r="C96" s="15" t="s">
        <v>165</v>
      </c>
      <c r="D96" s="15" t="s">
        <v>173</v>
      </c>
      <c r="E96" s="16" t="s">
        <v>342</v>
      </c>
      <c r="F96" s="14" t="s">
        <v>125</v>
      </c>
      <c r="G96" s="19" t="s">
        <v>343</v>
      </c>
      <c r="H96" s="18">
        <v>82</v>
      </c>
      <c r="I96" s="18">
        <v>82</v>
      </c>
      <c r="J96" s="18"/>
      <c r="K96" s="11">
        <f t="shared" si="3"/>
        <v>0</v>
      </c>
      <c r="L96" s="14" t="s">
        <v>50</v>
      </c>
      <c r="M96" s="14" t="s">
        <v>98</v>
      </c>
      <c r="N96" s="14" t="s">
        <v>33</v>
      </c>
      <c r="O96" s="14">
        <v>449</v>
      </c>
      <c r="P96" s="14">
        <v>1532</v>
      </c>
      <c r="Q96" s="33">
        <v>134</v>
      </c>
      <c r="R96" s="33">
        <v>355</v>
      </c>
      <c r="S96" s="16" t="s">
        <v>71</v>
      </c>
      <c r="T96" s="15" t="s">
        <v>35</v>
      </c>
      <c r="U96" s="14"/>
    </row>
    <row r="97" ht="57" spans="1:21">
      <c r="A97" s="14">
        <v>92</v>
      </c>
      <c r="B97" s="15" t="s">
        <v>25</v>
      </c>
      <c r="C97" s="15" t="s">
        <v>165</v>
      </c>
      <c r="D97" s="15" t="s">
        <v>173</v>
      </c>
      <c r="E97" s="16" t="s">
        <v>344</v>
      </c>
      <c r="F97" s="14" t="s">
        <v>345</v>
      </c>
      <c r="G97" s="19" t="s">
        <v>346</v>
      </c>
      <c r="H97" s="18">
        <v>75</v>
      </c>
      <c r="I97" s="18">
        <v>75</v>
      </c>
      <c r="J97" s="18"/>
      <c r="K97" s="11">
        <f t="shared" si="3"/>
        <v>0</v>
      </c>
      <c r="L97" s="14" t="s">
        <v>50</v>
      </c>
      <c r="M97" s="14" t="s">
        <v>45</v>
      </c>
      <c r="N97" s="25" t="s">
        <v>33</v>
      </c>
      <c r="O97" s="14">
        <v>495</v>
      </c>
      <c r="P97" s="14">
        <v>1499</v>
      </c>
      <c r="Q97" s="18">
        <v>72</v>
      </c>
      <c r="R97" s="18">
        <v>261</v>
      </c>
      <c r="S97" s="16" t="s">
        <v>71</v>
      </c>
      <c r="T97" s="15" t="s">
        <v>35</v>
      </c>
      <c r="U97" s="14"/>
    </row>
    <row r="98" ht="58.5" spans="1:21">
      <c r="A98" s="14">
        <v>93</v>
      </c>
      <c r="B98" s="15" t="s">
        <v>209</v>
      </c>
      <c r="C98" s="15" t="s">
        <v>220</v>
      </c>
      <c r="D98" s="15" t="s">
        <v>221</v>
      </c>
      <c r="E98" s="15" t="s">
        <v>347</v>
      </c>
      <c r="F98" s="14" t="s">
        <v>125</v>
      </c>
      <c r="G98" s="19" t="s">
        <v>348</v>
      </c>
      <c r="H98" s="18">
        <v>198</v>
      </c>
      <c r="I98" s="18">
        <v>198</v>
      </c>
      <c r="J98" s="18"/>
      <c r="K98" s="11">
        <f t="shared" si="3"/>
        <v>0</v>
      </c>
      <c r="L98" s="14" t="s">
        <v>50</v>
      </c>
      <c r="M98" s="14" t="s">
        <v>98</v>
      </c>
      <c r="N98" s="14" t="s">
        <v>33</v>
      </c>
      <c r="O98" s="34">
        <v>425</v>
      </c>
      <c r="P98" s="41">
        <v>1487</v>
      </c>
      <c r="Q98" s="40">
        <v>305</v>
      </c>
      <c r="R98" s="40">
        <v>1171</v>
      </c>
      <c r="S98" s="16" t="s">
        <v>71</v>
      </c>
      <c r="T98" s="15" t="s">
        <v>35</v>
      </c>
      <c r="U98" s="14"/>
    </row>
    <row r="99" ht="57" spans="1:21">
      <c r="A99" s="14">
        <v>94</v>
      </c>
      <c r="B99" s="15" t="s">
        <v>209</v>
      </c>
      <c r="C99" s="15" t="s">
        <v>220</v>
      </c>
      <c r="D99" s="15" t="s">
        <v>273</v>
      </c>
      <c r="E99" s="15" t="s">
        <v>349</v>
      </c>
      <c r="F99" s="14" t="s">
        <v>350</v>
      </c>
      <c r="G99" s="47" t="s">
        <v>351</v>
      </c>
      <c r="H99" s="18">
        <v>30</v>
      </c>
      <c r="I99" s="18">
        <v>30</v>
      </c>
      <c r="J99" s="18"/>
      <c r="K99" s="11">
        <f t="shared" si="3"/>
        <v>0</v>
      </c>
      <c r="L99" s="14" t="s">
        <v>31</v>
      </c>
      <c r="M99" s="14" t="s">
        <v>352</v>
      </c>
      <c r="N99" s="14" t="s">
        <v>33</v>
      </c>
      <c r="O99" s="38">
        <v>94</v>
      </c>
      <c r="P99" s="50">
        <v>428</v>
      </c>
      <c r="Q99" s="36">
        <v>22</v>
      </c>
      <c r="R99" s="36">
        <v>57</v>
      </c>
      <c r="S99" s="16" t="s">
        <v>71</v>
      </c>
      <c r="T99" s="15" t="s">
        <v>35</v>
      </c>
      <c r="U99" s="14"/>
    </row>
  </sheetData>
  <autoFilter ref="A4:U99">
    <extLst/>
  </autoFilter>
  <mergeCells count="19">
    <mergeCell ref="I3:K3"/>
    <mergeCell ref="Q3:R3"/>
    <mergeCell ref="A5:B5"/>
    <mergeCell ref="A3:A4"/>
    <mergeCell ref="B3:B4"/>
    <mergeCell ref="C3:C4"/>
    <mergeCell ref="D3:D4"/>
    <mergeCell ref="E3:E4"/>
    <mergeCell ref="F3:F4"/>
    <mergeCell ref="G3:G4"/>
    <mergeCell ref="L3:L4"/>
    <mergeCell ref="M3:M4"/>
    <mergeCell ref="N3:N4"/>
    <mergeCell ref="O3:O4"/>
    <mergeCell ref="P3:P4"/>
    <mergeCell ref="S3:S4"/>
    <mergeCell ref="T3:T4"/>
    <mergeCell ref="U3:U4"/>
    <mergeCell ref="A1:U2"/>
  </mergeCells>
  <pageMargins left="0.354166666666667" right="0.236111111111111" top="0.511805555555556" bottom="0.393055555555556" header="0.298611111111111" footer="0.196527777777778"/>
  <pageSetup paperSize="9" scale="5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项目信息综合查询_1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WPS_1717377461</cp:lastModifiedBy>
  <dcterms:created xsi:type="dcterms:W3CDTF">2024-12-03T03:07:00Z</dcterms:created>
  <dcterms:modified xsi:type="dcterms:W3CDTF">2024-12-10T01:45:02Z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F878A9C93E794E3AA76861CA63F091D7_12</vt:lpwstr>
  </property>
  <property fmtid="{D5CDD505-2E9C-101B-9397-08002B2CF9AE}" pid="3" name="KSOProductBuildVer">
    <vt:lpwstr>2052-12.1.0.15358</vt:lpwstr>
  </property>
</Properties>
</file>